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aluet\Desktop\"/>
    </mc:Choice>
  </mc:AlternateContent>
  <xr:revisionPtr revIDLastSave="0" documentId="8_{8EF2F4D5-017A-4DBF-8A2A-8BF23227A2AC}" xr6:coauthVersionLast="44" xr6:coauthVersionMax="44" xr10:uidLastSave="{00000000-0000-0000-0000-000000000000}"/>
  <bookViews>
    <workbookView xWindow="-120" yWindow="-120" windowWidth="20730" windowHeight="11160" tabRatio="749" activeTab="1" xr2:uid="{00000000-000D-0000-FFFF-FFFF00000000}"/>
  </bookViews>
  <sheets>
    <sheet name="Iniciativa-LeyIngresos2019" sheetId="2" r:id="rId1"/>
    <sheet name="Ingresos-Egresos2019" sheetId="1" r:id="rId2"/>
    <sheet name="Ingresos-Egresos2019 (Res)" sheetId="4" r:id="rId3"/>
    <sheet name="PrimeraModResumen" sheetId="5" r:id="rId4"/>
    <sheet name="SegundaModResumen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9" i="6" l="1"/>
  <c r="H205" i="6"/>
  <c r="H215" i="6"/>
  <c r="H207" i="6"/>
  <c r="H187" i="6"/>
  <c r="H204" i="6"/>
  <c r="H197" i="6"/>
  <c r="H217" i="6"/>
  <c r="H201" i="6"/>
  <c r="H188" i="6"/>
  <c r="H211" i="6"/>
  <c r="H225" i="6"/>
  <c r="H213" i="6"/>
  <c r="H193" i="6"/>
  <c r="H226" i="6"/>
  <c r="H208" i="6"/>
  <c r="H190" i="6"/>
  <c r="H200" i="6"/>
  <c r="H227" i="6"/>
  <c r="H212" i="6"/>
  <c r="H196" i="6"/>
  <c r="H192" i="6"/>
  <c r="H198" i="6"/>
  <c r="H195" i="6"/>
  <c r="H210" i="6"/>
  <c r="H221" i="6"/>
  <c r="H216" i="6"/>
  <c r="H203" i="6"/>
  <c r="H194" i="6"/>
  <c r="H219" i="6"/>
  <c r="H230" i="6"/>
  <c r="H220" i="6"/>
  <c r="H224" i="6"/>
  <c r="H206" i="6"/>
  <c r="H202" i="6"/>
  <c r="H199" i="6"/>
  <c r="H189" i="6"/>
  <c r="H228" i="6"/>
  <c r="H214" i="6"/>
  <c r="H218" i="6"/>
  <c r="H209" i="6"/>
  <c r="H222" i="6"/>
  <c r="H191" i="6"/>
  <c r="H223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25" i="6"/>
  <c r="H24" i="6"/>
  <c r="H23" i="6"/>
  <c r="H22" i="6"/>
  <c r="H21" i="6"/>
  <c r="H20" i="6"/>
  <c r="H19" i="6"/>
  <c r="H18" i="6"/>
  <c r="H17" i="6"/>
  <c r="H11" i="6"/>
  <c r="H10" i="6"/>
  <c r="F231" i="6"/>
  <c r="D231" i="6"/>
  <c r="F178" i="6"/>
  <c r="D178" i="6"/>
  <c r="F26" i="6"/>
  <c r="D26" i="6"/>
  <c r="F12" i="6"/>
  <c r="D12" i="6"/>
  <c r="H149" i="5"/>
  <c r="H135" i="5"/>
  <c r="H140" i="5"/>
  <c r="H141" i="5"/>
  <c r="H125" i="5"/>
  <c r="H137" i="5"/>
  <c r="H123" i="5"/>
  <c r="H117" i="5"/>
  <c r="H124" i="5"/>
  <c r="H128" i="5"/>
  <c r="H134" i="5"/>
  <c r="H127" i="5"/>
  <c r="H136" i="5"/>
  <c r="H119" i="5"/>
  <c r="H129" i="5"/>
  <c r="H132" i="5"/>
  <c r="H120" i="5"/>
  <c r="H165" i="5"/>
  <c r="H133" i="5"/>
  <c r="H161" i="5"/>
  <c r="H155" i="5"/>
  <c r="H160" i="5"/>
  <c r="H146" i="5"/>
  <c r="H173" i="5"/>
  <c r="H142" i="5"/>
  <c r="H162" i="5"/>
  <c r="H175" i="5"/>
  <c r="H180" i="5"/>
  <c r="H174" i="5"/>
  <c r="H143" i="5"/>
  <c r="H144" i="5"/>
  <c r="H158" i="5"/>
  <c r="H170" i="5"/>
  <c r="H126" i="5"/>
  <c r="H167" i="5"/>
  <c r="H116" i="5"/>
  <c r="H171" i="5"/>
  <c r="H164" i="5"/>
  <c r="H151" i="5"/>
  <c r="H177" i="5"/>
  <c r="H150" i="5"/>
  <c r="H148" i="5"/>
  <c r="H169" i="5"/>
  <c r="H139" i="5"/>
  <c r="H166" i="5"/>
  <c r="H157" i="5"/>
  <c r="H178" i="5"/>
  <c r="H121" i="5"/>
  <c r="H131" i="5"/>
  <c r="H118" i="5"/>
  <c r="H130" i="5"/>
  <c r="H122" i="5"/>
  <c r="H163" i="5"/>
  <c r="H152" i="5"/>
  <c r="H179" i="5"/>
  <c r="H156" i="5"/>
  <c r="H172" i="5"/>
  <c r="H168" i="5"/>
  <c r="H145" i="5"/>
  <c r="H153" i="5"/>
  <c r="H147" i="5"/>
  <c r="H176" i="5"/>
  <c r="H154" i="5"/>
  <c r="H138" i="5"/>
  <c r="H159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25" i="5"/>
  <c r="H24" i="5"/>
  <c r="H23" i="5"/>
  <c r="H17" i="5"/>
  <c r="H16" i="5"/>
  <c r="H15" i="5"/>
  <c r="H14" i="5"/>
  <c r="H13" i="5"/>
  <c r="H12" i="5"/>
  <c r="H11" i="5"/>
  <c r="H10" i="5"/>
  <c r="F181" i="5"/>
  <c r="D181" i="5"/>
  <c r="F107" i="5"/>
  <c r="D107" i="5"/>
  <c r="F26" i="5"/>
  <c r="D26" i="5"/>
  <c r="F18" i="5"/>
  <c r="D18" i="5"/>
  <c r="D28" i="6" l="1"/>
  <c r="H26" i="6"/>
  <c r="F180" i="6"/>
  <c r="F233" i="6"/>
  <c r="H178" i="6"/>
  <c r="H231" i="6"/>
  <c r="H12" i="6"/>
  <c r="H28" i="6" s="1"/>
  <c r="F28" i="6"/>
  <c r="D233" i="6"/>
  <c r="D180" i="6"/>
  <c r="F109" i="5"/>
  <c r="H181" i="5"/>
  <c r="H107" i="5"/>
  <c r="F183" i="5"/>
  <c r="H26" i="5"/>
  <c r="D183" i="5"/>
  <c r="H18" i="5"/>
  <c r="D109" i="5"/>
  <c r="F28" i="5"/>
  <c r="D28" i="5"/>
  <c r="L102" i="4"/>
  <c r="H362" i="1"/>
  <c r="D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F369" i="4"/>
  <c r="D369" i="4"/>
  <c r="N369" i="4"/>
  <c r="J369" i="4"/>
  <c r="P368" i="4"/>
  <c r="L368" i="4"/>
  <c r="P367" i="4"/>
  <c r="L367" i="4"/>
  <c r="P366" i="4"/>
  <c r="L366" i="4"/>
  <c r="P365" i="4"/>
  <c r="L365" i="4"/>
  <c r="P364" i="4"/>
  <c r="L364" i="4"/>
  <c r="P363" i="4"/>
  <c r="L363" i="4"/>
  <c r="P362" i="4"/>
  <c r="L362" i="4"/>
  <c r="P361" i="4"/>
  <c r="L361" i="4"/>
  <c r="P360" i="4"/>
  <c r="L360" i="4"/>
  <c r="P359" i="4"/>
  <c r="L359" i="4"/>
  <c r="P358" i="4"/>
  <c r="L358" i="4"/>
  <c r="P357" i="4"/>
  <c r="L357" i="4"/>
  <c r="P356" i="4"/>
  <c r="L356" i="4"/>
  <c r="P355" i="4"/>
  <c r="L355" i="4"/>
  <c r="P354" i="4"/>
  <c r="L354" i="4"/>
  <c r="P353" i="4"/>
  <c r="L353" i="4"/>
  <c r="P352" i="4"/>
  <c r="L352" i="4"/>
  <c r="P351" i="4"/>
  <c r="L351" i="4"/>
  <c r="P350" i="4"/>
  <c r="L350" i="4"/>
  <c r="P349" i="4"/>
  <c r="L349" i="4"/>
  <c r="P348" i="4"/>
  <c r="L348" i="4"/>
  <c r="P347" i="4"/>
  <c r="L347" i="4"/>
  <c r="P346" i="4"/>
  <c r="L346" i="4"/>
  <c r="P345" i="4"/>
  <c r="L345" i="4"/>
  <c r="P344" i="4"/>
  <c r="L344" i="4"/>
  <c r="P343" i="4"/>
  <c r="L343" i="4"/>
  <c r="P342" i="4"/>
  <c r="L342" i="4"/>
  <c r="P341" i="4"/>
  <c r="L341" i="4"/>
  <c r="P340" i="4"/>
  <c r="L340" i="4"/>
  <c r="P339" i="4"/>
  <c r="L339" i="4"/>
  <c r="P338" i="4"/>
  <c r="L338" i="4"/>
  <c r="P337" i="4"/>
  <c r="L337" i="4"/>
  <c r="P336" i="4"/>
  <c r="L336" i="4"/>
  <c r="P335" i="4"/>
  <c r="L335" i="4"/>
  <c r="P334" i="4"/>
  <c r="L334" i="4"/>
  <c r="P333" i="4"/>
  <c r="L333" i="4"/>
  <c r="P332" i="4"/>
  <c r="L332" i="4"/>
  <c r="P331" i="4"/>
  <c r="L331" i="4"/>
  <c r="P330" i="4"/>
  <c r="L330" i="4"/>
  <c r="P329" i="4"/>
  <c r="L329" i="4"/>
  <c r="P328" i="4"/>
  <c r="L328" i="4"/>
  <c r="P327" i="4"/>
  <c r="L327" i="4"/>
  <c r="P326" i="4"/>
  <c r="L326" i="4"/>
  <c r="P325" i="4"/>
  <c r="L325" i="4"/>
  <c r="P324" i="4"/>
  <c r="L324" i="4"/>
  <c r="P323" i="4"/>
  <c r="L323" i="4"/>
  <c r="P322" i="4"/>
  <c r="L322" i="4"/>
  <c r="P321" i="4"/>
  <c r="L321" i="4"/>
  <c r="P320" i="4"/>
  <c r="L320" i="4"/>
  <c r="P319" i="4"/>
  <c r="L319" i="4"/>
  <c r="P318" i="4"/>
  <c r="L318" i="4"/>
  <c r="P317" i="4"/>
  <c r="L317" i="4"/>
  <c r="P316" i="4"/>
  <c r="L316" i="4"/>
  <c r="P315" i="4"/>
  <c r="L315" i="4"/>
  <c r="P314" i="4"/>
  <c r="L314" i="4"/>
  <c r="P313" i="4"/>
  <c r="L313" i="4"/>
  <c r="P312" i="4"/>
  <c r="L312" i="4"/>
  <c r="P311" i="4"/>
  <c r="L311" i="4"/>
  <c r="P310" i="4"/>
  <c r="L310" i="4"/>
  <c r="P309" i="4"/>
  <c r="L309" i="4"/>
  <c r="P308" i="4"/>
  <c r="L308" i="4"/>
  <c r="P307" i="4"/>
  <c r="L307" i="4"/>
  <c r="P306" i="4"/>
  <c r="L306" i="4"/>
  <c r="P305" i="4"/>
  <c r="L305" i="4"/>
  <c r="P304" i="4"/>
  <c r="L304" i="4"/>
  <c r="P303" i="4"/>
  <c r="L303" i="4"/>
  <c r="P302" i="4"/>
  <c r="L302" i="4"/>
  <c r="N293" i="4"/>
  <c r="J293" i="4"/>
  <c r="J371" i="4" s="1"/>
  <c r="F293" i="4"/>
  <c r="D293" i="4"/>
  <c r="P292" i="4"/>
  <c r="L292" i="4"/>
  <c r="H292" i="4"/>
  <c r="P291" i="4"/>
  <c r="L291" i="4"/>
  <c r="H291" i="4"/>
  <c r="P290" i="4"/>
  <c r="L290" i="4"/>
  <c r="H290" i="4"/>
  <c r="P289" i="4"/>
  <c r="L289" i="4"/>
  <c r="H289" i="4"/>
  <c r="P288" i="4"/>
  <c r="L288" i="4"/>
  <c r="H288" i="4"/>
  <c r="P287" i="4"/>
  <c r="L287" i="4"/>
  <c r="H287" i="4"/>
  <c r="P286" i="4"/>
  <c r="L286" i="4"/>
  <c r="H286" i="4"/>
  <c r="P285" i="4"/>
  <c r="L285" i="4"/>
  <c r="H285" i="4"/>
  <c r="P284" i="4"/>
  <c r="L284" i="4"/>
  <c r="H284" i="4"/>
  <c r="P283" i="4"/>
  <c r="L283" i="4"/>
  <c r="H283" i="4"/>
  <c r="P282" i="4"/>
  <c r="L282" i="4"/>
  <c r="H282" i="4"/>
  <c r="P281" i="4"/>
  <c r="L281" i="4"/>
  <c r="H281" i="4"/>
  <c r="P280" i="4"/>
  <c r="L280" i="4"/>
  <c r="H280" i="4"/>
  <c r="P279" i="4"/>
  <c r="L279" i="4"/>
  <c r="H279" i="4"/>
  <c r="P278" i="4"/>
  <c r="L278" i="4"/>
  <c r="H278" i="4"/>
  <c r="P277" i="4"/>
  <c r="L277" i="4"/>
  <c r="H277" i="4"/>
  <c r="P276" i="4"/>
  <c r="L276" i="4"/>
  <c r="H276" i="4"/>
  <c r="P275" i="4"/>
  <c r="L275" i="4"/>
  <c r="H275" i="4"/>
  <c r="P274" i="4"/>
  <c r="L274" i="4"/>
  <c r="H274" i="4"/>
  <c r="P273" i="4"/>
  <c r="L273" i="4"/>
  <c r="H273" i="4"/>
  <c r="P272" i="4"/>
  <c r="L272" i="4"/>
  <c r="H272" i="4"/>
  <c r="P271" i="4"/>
  <c r="L271" i="4"/>
  <c r="H271" i="4"/>
  <c r="P270" i="4"/>
  <c r="L270" i="4"/>
  <c r="H270" i="4"/>
  <c r="P269" i="4"/>
  <c r="L269" i="4"/>
  <c r="H269" i="4"/>
  <c r="P268" i="4"/>
  <c r="L268" i="4"/>
  <c r="H268" i="4"/>
  <c r="P267" i="4"/>
  <c r="L267" i="4"/>
  <c r="H267" i="4"/>
  <c r="P266" i="4"/>
  <c r="L266" i="4"/>
  <c r="H266" i="4"/>
  <c r="P265" i="4"/>
  <c r="L265" i="4"/>
  <c r="H265" i="4"/>
  <c r="P264" i="4"/>
  <c r="L264" i="4"/>
  <c r="H264" i="4"/>
  <c r="P263" i="4"/>
  <c r="L263" i="4"/>
  <c r="H263" i="4"/>
  <c r="P262" i="4"/>
  <c r="L262" i="4"/>
  <c r="H262" i="4"/>
  <c r="P261" i="4"/>
  <c r="L261" i="4"/>
  <c r="H261" i="4"/>
  <c r="P260" i="4"/>
  <c r="L260" i="4"/>
  <c r="H260" i="4"/>
  <c r="P259" i="4"/>
  <c r="L259" i="4"/>
  <c r="H259" i="4"/>
  <c r="P258" i="4"/>
  <c r="L258" i="4"/>
  <c r="H258" i="4"/>
  <c r="P257" i="4"/>
  <c r="L257" i="4"/>
  <c r="H257" i="4"/>
  <c r="P256" i="4"/>
  <c r="L256" i="4"/>
  <c r="H256" i="4"/>
  <c r="P255" i="4"/>
  <c r="L255" i="4"/>
  <c r="H255" i="4"/>
  <c r="P254" i="4"/>
  <c r="L254" i="4"/>
  <c r="H254" i="4"/>
  <c r="P253" i="4"/>
  <c r="L253" i="4"/>
  <c r="H253" i="4"/>
  <c r="P252" i="4"/>
  <c r="L252" i="4"/>
  <c r="H252" i="4"/>
  <c r="P251" i="4"/>
  <c r="L251" i="4"/>
  <c r="H251" i="4"/>
  <c r="P250" i="4"/>
  <c r="L250" i="4"/>
  <c r="H250" i="4"/>
  <c r="P249" i="4"/>
  <c r="L249" i="4"/>
  <c r="H249" i="4"/>
  <c r="P248" i="4"/>
  <c r="L248" i="4"/>
  <c r="H248" i="4"/>
  <c r="P247" i="4"/>
  <c r="L247" i="4"/>
  <c r="H247" i="4"/>
  <c r="P246" i="4"/>
  <c r="L246" i="4"/>
  <c r="H246" i="4"/>
  <c r="P245" i="4"/>
  <c r="L245" i="4"/>
  <c r="H245" i="4"/>
  <c r="P244" i="4"/>
  <c r="L244" i="4"/>
  <c r="H244" i="4"/>
  <c r="P243" i="4"/>
  <c r="L243" i="4"/>
  <c r="H243" i="4"/>
  <c r="P242" i="4"/>
  <c r="L242" i="4"/>
  <c r="H242" i="4"/>
  <c r="P241" i="4"/>
  <c r="L241" i="4"/>
  <c r="H241" i="4"/>
  <c r="P240" i="4"/>
  <c r="L240" i="4"/>
  <c r="H240" i="4"/>
  <c r="P239" i="4"/>
  <c r="L239" i="4"/>
  <c r="H239" i="4"/>
  <c r="P238" i="4"/>
  <c r="L238" i="4"/>
  <c r="H238" i="4"/>
  <c r="P237" i="4"/>
  <c r="L237" i="4"/>
  <c r="H237" i="4"/>
  <c r="P236" i="4"/>
  <c r="L236" i="4"/>
  <c r="H236" i="4"/>
  <c r="P235" i="4"/>
  <c r="L235" i="4"/>
  <c r="H235" i="4"/>
  <c r="P234" i="4"/>
  <c r="L234" i="4"/>
  <c r="H234" i="4"/>
  <c r="P233" i="4"/>
  <c r="L233" i="4"/>
  <c r="H233" i="4"/>
  <c r="P232" i="4"/>
  <c r="L232" i="4"/>
  <c r="H232" i="4"/>
  <c r="P231" i="4"/>
  <c r="L231" i="4"/>
  <c r="H231" i="4"/>
  <c r="P230" i="4"/>
  <c r="L230" i="4"/>
  <c r="H230" i="4"/>
  <c r="P229" i="4"/>
  <c r="L229" i="4"/>
  <c r="H229" i="4"/>
  <c r="P228" i="4"/>
  <c r="L228" i="4"/>
  <c r="H228" i="4"/>
  <c r="P227" i="4"/>
  <c r="L227" i="4"/>
  <c r="H227" i="4"/>
  <c r="P226" i="4"/>
  <c r="L226" i="4"/>
  <c r="H226" i="4"/>
  <c r="P225" i="4"/>
  <c r="L225" i="4"/>
  <c r="H225" i="4"/>
  <c r="P224" i="4"/>
  <c r="L224" i="4"/>
  <c r="H224" i="4"/>
  <c r="P223" i="4"/>
  <c r="L223" i="4"/>
  <c r="H223" i="4"/>
  <c r="P222" i="4"/>
  <c r="L222" i="4"/>
  <c r="H222" i="4"/>
  <c r="P221" i="4"/>
  <c r="L221" i="4"/>
  <c r="H221" i="4"/>
  <c r="P220" i="4"/>
  <c r="L220" i="4"/>
  <c r="H220" i="4"/>
  <c r="P219" i="4"/>
  <c r="L219" i="4"/>
  <c r="H219" i="4"/>
  <c r="P218" i="4"/>
  <c r="L218" i="4"/>
  <c r="H218" i="4"/>
  <c r="P217" i="4"/>
  <c r="L217" i="4"/>
  <c r="H217" i="4"/>
  <c r="P216" i="4"/>
  <c r="L216" i="4"/>
  <c r="H216" i="4"/>
  <c r="P215" i="4"/>
  <c r="L215" i="4"/>
  <c r="H215" i="4"/>
  <c r="P214" i="4"/>
  <c r="L214" i="4"/>
  <c r="H214" i="4"/>
  <c r="P213" i="4"/>
  <c r="L213" i="4"/>
  <c r="H213" i="4"/>
  <c r="P212" i="4"/>
  <c r="L212" i="4"/>
  <c r="H212" i="4"/>
  <c r="P211" i="4"/>
  <c r="L211" i="4"/>
  <c r="H211" i="4"/>
  <c r="P210" i="4"/>
  <c r="L210" i="4"/>
  <c r="H210" i="4"/>
  <c r="P209" i="4"/>
  <c r="L209" i="4"/>
  <c r="H209" i="4"/>
  <c r="P208" i="4"/>
  <c r="L208" i="4"/>
  <c r="H208" i="4"/>
  <c r="P207" i="4"/>
  <c r="L207" i="4"/>
  <c r="H207" i="4"/>
  <c r="P206" i="4"/>
  <c r="L206" i="4"/>
  <c r="H206" i="4"/>
  <c r="P205" i="4"/>
  <c r="L205" i="4"/>
  <c r="H205" i="4"/>
  <c r="P204" i="4"/>
  <c r="L204" i="4"/>
  <c r="H204" i="4"/>
  <c r="P203" i="4"/>
  <c r="L203" i="4"/>
  <c r="H203" i="4"/>
  <c r="P202" i="4"/>
  <c r="L202" i="4"/>
  <c r="H202" i="4"/>
  <c r="P201" i="4"/>
  <c r="L201" i="4"/>
  <c r="H201" i="4"/>
  <c r="P200" i="4"/>
  <c r="L200" i="4"/>
  <c r="H200" i="4"/>
  <c r="P199" i="4"/>
  <c r="L199" i="4"/>
  <c r="H199" i="4"/>
  <c r="P198" i="4"/>
  <c r="L198" i="4"/>
  <c r="H198" i="4"/>
  <c r="P197" i="4"/>
  <c r="L197" i="4"/>
  <c r="H197" i="4"/>
  <c r="P196" i="4"/>
  <c r="L196" i="4"/>
  <c r="H196" i="4"/>
  <c r="P195" i="4"/>
  <c r="L195" i="4"/>
  <c r="H195" i="4"/>
  <c r="P194" i="4"/>
  <c r="L194" i="4"/>
  <c r="H194" i="4"/>
  <c r="P193" i="4"/>
  <c r="L193" i="4"/>
  <c r="H193" i="4"/>
  <c r="P192" i="4"/>
  <c r="L192" i="4"/>
  <c r="H192" i="4"/>
  <c r="P191" i="4"/>
  <c r="L191" i="4"/>
  <c r="H191" i="4"/>
  <c r="P190" i="4"/>
  <c r="L190" i="4"/>
  <c r="H190" i="4"/>
  <c r="P189" i="4"/>
  <c r="L189" i="4"/>
  <c r="H189" i="4"/>
  <c r="P188" i="4"/>
  <c r="L188" i="4"/>
  <c r="H188" i="4"/>
  <c r="P187" i="4"/>
  <c r="L187" i="4"/>
  <c r="H187" i="4"/>
  <c r="P186" i="4"/>
  <c r="L186" i="4"/>
  <c r="H186" i="4"/>
  <c r="P185" i="4"/>
  <c r="L185" i="4"/>
  <c r="H185" i="4"/>
  <c r="P184" i="4"/>
  <c r="L184" i="4"/>
  <c r="H184" i="4"/>
  <c r="P183" i="4"/>
  <c r="L183" i="4"/>
  <c r="H183" i="4"/>
  <c r="P182" i="4"/>
  <c r="L182" i="4"/>
  <c r="H182" i="4"/>
  <c r="P181" i="4"/>
  <c r="L181" i="4"/>
  <c r="H181" i="4"/>
  <c r="P180" i="4"/>
  <c r="L180" i="4"/>
  <c r="H180" i="4"/>
  <c r="P179" i="4"/>
  <c r="L179" i="4"/>
  <c r="H179" i="4"/>
  <c r="P178" i="4"/>
  <c r="L178" i="4"/>
  <c r="H178" i="4"/>
  <c r="P177" i="4"/>
  <c r="L177" i="4"/>
  <c r="H177" i="4"/>
  <c r="P176" i="4"/>
  <c r="L176" i="4"/>
  <c r="H176" i="4"/>
  <c r="P175" i="4"/>
  <c r="L175" i="4"/>
  <c r="H175" i="4"/>
  <c r="P174" i="4"/>
  <c r="L174" i="4"/>
  <c r="H174" i="4"/>
  <c r="P173" i="4"/>
  <c r="L173" i="4"/>
  <c r="H173" i="4"/>
  <c r="P172" i="4"/>
  <c r="L172" i="4"/>
  <c r="H172" i="4"/>
  <c r="P171" i="4"/>
  <c r="L171" i="4"/>
  <c r="H171" i="4"/>
  <c r="P170" i="4"/>
  <c r="L170" i="4"/>
  <c r="H170" i="4"/>
  <c r="P169" i="4"/>
  <c r="L169" i="4"/>
  <c r="H169" i="4"/>
  <c r="P168" i="4"/>
  <c r="L168" i="4"/>
  <c r="H168" i="4"/>
  <c r="P167" i="4"/>
  <c r="L167" i="4"/>
  <c r="H167" i="4"/>
  <c r="P166" i="4"/>
  <c r="L166" i="4"/>
  <c r="H166" i="4"/>
  <c r="P165" i="4"/>
  <c r="L165" i="4"/>
  <c r="H165" i="4"/>
  <c r="P164" i="4"/>
  <c r="L164" i="4"/>
  <c r="H164" i="4"/>
  <c r="P163" i="4"/>
  <c r="L163" i="4"/>
  <c r="H163" i="4"/>
  <c r="P162" i="4"/>
  <c r="L162" i="4"/>
  <c r="H162" i="4"/>
  <c r="P161" i="4"/>
  <c r="L161" i="4"/>
  <c r="H161" i="4"/>
  <c r="P160" i="4"/>
  <c r="L160" i="4"/>
  <c r="H160" i="4"/>
  <c r="P159" i="4"/>
  <c r="L159" i="4"/>
  <c r="H159" i="4"/>
  <c r="P158" i="4"/>
  <c r="L158" i="4"/>
  <c r="H158" i="4"/>
  <c r="P157" i="4"/>
  <c r="L157" i="4"/>
  <c r="H157" i="4"/>
  <c r="P156" i="4"/>
  <c r="L156" i="4"/>
  <c r="H156" i="4"/>
  <c r="P155" i="4"/>
  <c r="L155" i="4"/>
  <c r="H155" i="4"/>
  <c r="P154" i="4"/>
  <c r="L154" i="4"/>
  <c r="H154" i="4"/>
  <c r="P153" i="4"/>
  <c r="L153" i="4"/>
  <c r="H153" i="4"/>
  <c r="P152" i="4"/>
  <c r="L152" i="4"/>
  <c r="H152" i="4"/>
  <c r="P151" i="4"/>
  <c r="L151" i="4"/>
  <c r="H151" i="4"/>
  <c r="P150" i="4"/>
  <c r="L150" i="4"/>
  <c r="H150" i="4"/>
  <c r="P149" i="4"/>
  <c r="L149" i="4"/>
  <c r="H149" i="4"/>
  <c r="P148" i="4"/>
  <c r="L148" i="4"/>
  <c r="H148" i="4"/>
  <c r="P147" i="4"/>
  <c r="L147" i="4"/>
  <c r="H147" i="4"/>
  <c r="P146" i="4"/>
  <c r="L146" i="4"/>
  <c r="H146" i="4"/>
  <c r="P145" i="4"/>
  <c r="L145" i="4"/>
  <c r="H145" i="4"/>
  <c r="P144" i="4"/>
  <c r="L144" i="4"/>
  <c r="H144" i="4"/>
  <c r="P143" i="4"/>
  <c r="L143" i="4"/>
  <c r="H143" i="4"/>
  <c r="P142" i="4"/>
  <c r="L142" i="4"/>
  <c r="H142" i="4"/>
  <c r="P141" i="4"/>
  <c r="L141" i="4"/>
  <c r="H141" i="4"/>
  <c r="P140" i="4"/>
  <c r="L140" i="4"/>
  <c r="H140" i="4"/>
  <c r="P139" i="4"/>
  <c r="L139" i="4"/>
  <c r="H139" i="4"/>
  <c r="P138" i="4"/>
  <c r="L138" i="4"/>
  <c r="H138" i="4"/>
  <c r="P137" i="4"/>
  <c r="L137" i="4"/>
  <c r="H137" i="4"/>
  <c r="P136" i="4"/>
  <c r="L136" i="4"/>
  <c r="H136" i="4"/>
  <c r="P135" i="4"/>
  <c r="L135" i="4"/>
  <c r="H135" i="4"/>
  <c r="P134" i="4"/>
  <c r="L134" i="4"/>
  <c r="H134" i="4"/>
  <c r="P133" i="4"/>
  <c r="L133" i="4"/>
  <c r="H133" i="4"/>
  <c r="P132" i="4"/>
  <c r="L132" i="4"/>
  <c r="H132" i="4"/>
  <c r="P131" i="4"/>
  <c r="L131" i="4"/>
  <c r="H131" i="4"/>
  <c r="P130" i="4"/>
  <c r="L130" i="4"/>
  <c r="H130" i="4"/>
  <c r="P129" i="4"/>
  <c r="L129" i="4"/>
  <c r="H129" i="4"/>
  <c r="P128" i="4"/>
  <c r="L128" i="4"/>
  <c r="H128" i="4"/>
  <c r="P127" i="4"/>
  <c r="L127" i="4"/>
  <c r="H127" i="4"/>
  <c r="P126" i="4"/>
  <c r="L126" i="4"/>
  <c r="H126" i="4"/>
  <c r="P125" i="4"/>
  <c r="L125" i="4"/>
  <c r="H125" i="4"/>
  <c r="P124" i="4"/>
  <c r="L124" i="4"/>
  <c r="H124" i="4"/>
  <c r="P123" i="4"/>
  <c r="L123" i="4"/>
  <c r="H123" i="4"/>
  <c r="P122" i="4"/>
  <c r="L122" i="4"/>
  <c r="H122" i="4"/>
  <c r="P121" i="4"/>
  <c r="L121" i="4"/>
  <c r="H121" i="4"/>
  <c r="P120" i="4"/>
  <c r="L120" i="4"/>
  <c r="H120" i="4"/>
  <c r="P119" i="4"/>
  <c r="L119" i="4"/>
  <c r="H119" i="4"/>
  <c r="P118" i="4"/>
  <c r="L118" i="4"/>
  <c r="H118" i="4"/>
  <c r="P117" i="4"/>
  <c r="L117" i="4"/>
  <c r="H117" i="4"/>
  <c r="P116" i="4"/>
  <c r="L116" i="4"/>
  <c r="H116" i="4"/>
  <c r="P115" i="4"/>
  <c r="L115" i="4"/>
  <c r="H115" i="4"/>
  <c r="P114" i="4"/>
  <c r="L114" i="4"/>
  <c r="H114" i="4"/>
  <c r="P113" i="4"/>
  <c r="L113" i="4"/>
  <c r="H113" i="4"/>
  <c r="P112" i="4"/>
  <c r="L112" i="4"/>
  <c r="H112" i="4"/>
  <c r="P111" i="4"/>
  <c r="L111" i="4"/>
  <c r="H111" i="4"/>
  <c r="N104" i="4"/>
  <c r="J104" i="4"/>
  <c r="J295" i="4" s="1"/>
  <c r="F104" i="4"/>
  <c r="D104" i="4"/>
  <c r="P103" i="4"/>
  <c r="L103" i="4"/>
  <c r="H103" i="4"/>
  <c r="P102" i="4"/>
  <c r="H102" i="4"/>
  <c r="P101" i="4"/>
  <c r="L101" i="4"/>
  <c r="H101" i="4"/>
  <c r="P100" i="4"/>
  <c r="L100" i="4"/>
  <c r="H100" i="4"/>
  <c r="P99" i="4"/>
  <c r="L99" i="4"/>
  <c r="H99" i="4"/>
  <c r="P98" i="4"/>
  <c r="L98" i="4"/>
  <c r="H98" i="4"/>
  <c r="P97" i="4"/>
  <c r="L97" i="4"/>
  <c r="H97" i="4"/>
  <c r="P96" i="4"/>
  <c r="L96" i="4"/>
  <c r="H96" i="4"/>
  <c r="P95" i="4"/>
  <c r="L95" i="4"/>
  <c r="H95" i="4"/>
  <c r="P94" i="4"/>
  <c r="L94" i="4"/>
  <c r="H94" i="4"/>
  <c r="P93" i="4"/>
  <c r="L93" i="4"/>
  <c r="H93" i="4"/>
  <c r="P92" i="4"/>
  <c r="L92" i="4"/>
  <c r="H92" i="4"/>
  <c r="P91" i="4"/>
  <c r="L91" i="4"/>
  <c r="H91" i="4"/>
  <c r="P90" i="4"/>
  <c r="L90" i="4"/>
  <c r="H90" i="4"/>
  <c r="P89" i="4"/>
  <c r="L89" i="4"/>
  <c r="H89" i="4"/>
  <c r="P88" i="4"/>
  <c r="L88" i="4"/>
  <c r="H88" i="4"/>
  <c r="P87" i="4"/>
  <c r="L87" i="4"/>
  <c r="H87" i="4"/>
  <c r="P86" i="4"/>
  <c r="L86" i="4"/>
  <c r="H86" i="4"/>
  <c r="P85" i="4"/>
  <c r="L85" i="4"/>
  <c r="H85" i="4"/>
  <c r="P84" i="4"/>
  <c r="L84" i="4"/>
  <c r="H84" i="4"/>
  <c r="P83" i="4"/>
  <c r="L83" i="4"/>
  <c r="H83" i="4"/>
  <c r="P82" i="4"/>
  <c r="L82" i="4"/>
  <c r="H82" i="4"/>
  <c r="P81" i="4"/>
  <c r="L81" i="4"/>
  <c r="H81" i="4"/>
  <c r="P80" i="4"/>
  <c r="L80" i="4"/>
  <c r="H80" i="4"/>
  <c r="P79" i="4"/>
  <c r="L79" i="4"/>
  <c r="H79" i="4"/>
  <c r="P78" i="4"/>
  <c r="L78" i="4"/>
  <c r="H78" i="4"/>
  <c r="P77" i="4"/>
  <c r="L77" i="4"/>
  <c r="H77" i="4"/>
  <c r="P76" i="4"/>
  <c r="L76" i="4"/>
  <c r="H76" i="4"/>
  <c r="P75" i="4"/>
  <c r="L75" i="4"/>
  <c r="H75" i="4"/>
  <c r="P74" i="4"/>
  <c r="L74" i="4"/>
  <c r="H74" i="4"/>
  <c r="P73" i="4"/>
  <c r="L73" i="4"/>
  <c r="H73" i="4"/>
  <c r="P72" i="4"/>
  <c r="L72" i="4"/>
  <c r="H72" i="4"/>
  <c r="P71" i="4"/>
  <c r="L71" i="4"/>
  <c r="H71" i="4"/>
  <c r="P70" i="4"/>
  <c r="L70" i="4"/>
  <c r="H70" i="4"/>
  <c r="P69" i="4"/>
  <c r="L69" i="4"/>
  <c r="H69" i="4"/>
  <c r="P68" i="4"/>
  <c r="L68" i="4"/>
  <c r="H68" i="4"/>
  <c r="P67" i="4"/>
  <c r="L67" i="4"/>
  <c r="H67" i="4"/>
  <c r="P66" i="4"/>
  <c r="L66" i="4"/>
  <c r="H66" i="4"/>
  <c r="P65" i="4"/>
  <c r="L65" i="4"/>
  <c r="H65" i="4"/>
  <c r="P64" i="4"/>
  <c r="L64" i="4"/>
  <c r="H64" i="4"/>
  <c r="P63" i="4"/>
  <c r="L63" i="4"/>
  <c r="H63" i="4"/>
  <c r="P62" i="4"/>
  <c r="L62" i="4"/>
  <c r="H62" i="4"/>
  <c r="P61" i="4"/>
  <c r="L61" i="4"/>
  <c r="H61" i="4"/>
  <c r="P60" i="4"/>
  <c r="L60" i="4"/>
  <c r="H60" i="4"/>
  <c r="P59" i="4"/>
  <c r="L59" i="4"/>
  <c r="H59" i="4"/>
  <c r="P58" i="4"/>
  <c r="L58" i="4"/>
  <c r="H58" i="4"/>
  <c r="P57" i="4"/>
  <c r="L57" i="4"/>
  <c r="H57" i="4"/>
  <c r="P56" i="4"/>
  <c r="L56" i="4"/>
  <c r="H56" i="4"/>
  <c r="P55" i="4"/>
  <c r="L55" i="4"/>
  <c r="H55" i="4"/>
  <c r="P54" i="4"/>
  <c r="L54" i="4"/>
  <c r="H54" i="4"/>
  <c r="P53" i="4"/>
  <c r="L53" i="4"/>
  <c r="H53" i="4"/>
  <c r="P52" i="4"/>
  <c r="L52" i="4"/>
  <c r="H52" i="4"/>
  <c r="P51" i="4"/>
  <c r="L51" i="4"/>
  <c r="H51" i="4"/>
  <c r="P50" i="4"/>
  <c r="L50" i="4"/>
  <c r="H50" i="4"/>
  <c r="P49" i="4"/>
  <c r="L49" i="4"/>
  <c r="H49" i="4"/>
  <c r="P48" i="4"/>
  <c r="L48" i="4"/>
  <c r="H48" i="4"/>
  <c r="P47" i="4"/>
  <c r="L47" i="4"/>
  <c r="H47" i="4"/>
  <c r="P46" i="4"/>
  <c r="L46" i="4"/>
  <c r="H46" i="4"/>
  <c r="P45" i="4"/>
  <c r="L45" i="4"/>
  <c r="H45" i="4"/>
  <c r="P44" i="4"/>
  <c r="L44" i="4"/>
  <c r="H44" i="4"/>
  <c r="P43" i="4"/>
  <c r="L43" i="4"/>
  <c r="H43" i="4"/>
  <c r="P42" i="4"/>
  <c r="L42" i="4"/>
  <c r="H42" i="4"/>
  <c r="P41" i="4"/>
  <c r="L41" i="4"/>
  <c r="H41" i="4"/>
  <c r="P40" i="4"/>
  <c r="L40" i="4"/>
  <c r="H40" i="4"/>
  <c r="P39" i="4"/>
  <c r="L39" i="4"/>
  <c r="H39" i="4"/>
  <c r="P38" i="4"/>
  <c r="L38" i="4"/>
  <c r="H38" i="4"/>
  <c r="P37" i="4"/>
  <c r="L37" i="4"/>
  <c r="H37" i="4"/>
  <c r="P36" i="4"/>
  <c r="L36" i="4"/>
  <c r="H36" i="4"/>
  <c r="P35" i="4"/>
  <c r="L35" i="4"/>
  <c r="H35" i="4"/>
  <c r="P34" i="4"/>
  <c r="L34" i="4"/>
  <c r="H34" i="4"/>
  <c r="N29" i="4"/>
  <c r="J29" i="4"/>
  <c r="F29" i="4"/>
  <c r="D29" i="4"/>
  <c r="D106" i="4" s="1"/>
  <c r="P28" i="4"/>
  <c r="L28" i="4"/>
  <c r="H28" i="4"/>
  <c r="P27" i="4"/>
  <c r="L27" i="4"/>
  <c r="H27" i="4"/>
  <c r="P26" i="4"/>
  <c r="L26" i="4"/>
  <c r="H26" i="4"/>
  <c r="P25" i="4"/>
  <c r="L25" i="4"/>
  <c r="H25" i="4"/>
  <c r="P24" i="4"/>
  <c r="L24" i="4"/>
  <c r="H24" i="4"/>
  <c r="P23" i="4"/>
  <c r="L23" i="4"/>
  <c r="H23" i="4"/>
  <c r="P22" i="4"/>
  <c r="L22" i="4"/>
  <c r="H22" i="4"/>
  <c r="P21" i="4"/>
  <c r="L21" i="4"/>
  <c r="H21" i="4"/>
  <c r="P20" i="4"/>
  <c r="L20" i="4"/>
  <c r="H20" i="4"/>
  <c r="P19" i="4"/>
  <c r="L19" i="4"/>
  <c r="H19" i="4"/>
  <c r="P18" i="4"/>
  <c r="L18" i="4"/>
  <c r="H18" i="4"/>
  <c r="P17" i="4"/>
  <c r="L17" i="4"/>
  <c r="H17" i="4"/>
  <c r="P16" i="4"/>
  <c r="L16" i="4"/>
  <c r="H16" i="4"/>
  <c r="N295" i="4" l="1"/>
  <c r="D295" i="4"/>
  <c r="J362" i="1"/>
  <c r="H233" i="6"/>
  <c r="H180" i="6"/>
  <c r="H183" i="5"/>
  <c r="H109" i="5"/>
  <c r="H28" i="5"/>
  <c r="N106" i="4"/>
  <c r="F295" i="4"/>
  <c r="F106" i="4"/>
  <c r="H104" i="4"/>
  <c r="L29" i="4"/>
  <c r="H369" i="4"/>
  <c r="J106" i="4"/>
  <c r="P104" i="4"/>
  <c r="P295" i="4" s="1"/>
  <c r="L104" i="4"/>
  <c r="L293" i="4"/>
  <c r="N371" i="4"/>
  <c r="P29" i="4"/>
  <c r="D371" i="4"/>
  <c r="P369" i="4"/>
  <c r="F371" i="4"/>
  <c r="H29" i="4"/>
  <c r="H293" i="4"/>
  <c r="L369" i="4"/>
  <c r="P293" i="4"/>
  <c r="V96" i="1"/>
  <c r="V95" i="1"/>
  <c r="J96" i="1"/>
  <c r="J95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362" i="1" s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N362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N286" i="1"/>
  <c r="P96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N97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N22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H286" i="1"/>
  <c r="H364" i="1" s="1"/>
  <c r="H97" i="1"/>
  <c r="H22" i="1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D286" i="1"/>
  <c r="D364" i="1" s="1"/>
  <c r="D97" i="1"/>
  <c r="D22" i="1"/>
  <c r="V97" i="1" l="1"/>
  <c r="V286" i="1"/>
  <c r="V22" i="1"/>
  <c r="V99" i="1" s="1"/>
  <c r="V364" i="1"/>
  <c r="P371" i="4"/>
  <c r="H295" i="4"/>
  <c r="L106" i="4"/>
  <c r="H106" i="4"/>
  <c r="H371" i="4"/>
  <c r="L295" i="4"/>
  <c r="P106" i="4"/>
  <c r="L371" i="4"/>
  <c r="V288" i="1"/>
  <c r="N364" i="1"/>
  <c r="P362" i="1"/>
  <c r="N99" i="1"/>
  <c r="J286" i="1"/>
  <c r="J364" i="1" s="1"/>
  <c r="N288" i="1"/>
  <c r="D288" i="1"/>
  <c r="J22" i="1"/>
  <c r="P286" i="1"/>
  <c r="J97" i="1"/>
  <c r="P97" i="1"/>
  <c r="P22" i="1"/>
  <c r="D99" i="1"/>
  <c r="H99" i="1"/>
  <c r="H288" i="1"/>
  <c r="T286" i="1"/>
  <c r="T362" i="1"/>
  <c r="T97" i="1"/>
  <c r="T288" i="1" s="1"/>
  <c r="T22" i="1"/>
  <c r="T99" i="1" s="1"/>
  <c r="T364" i="1" l="1"/>
  <c r="P364" i="1"/>
  <c r="P288" i="1"/>
  <c r="J99" i="1"/>
  <c r="P99" i="1"/>
  <c r="J288" i="1"/>
</calcChain>
</file>

<file path=xl/sharedStrings.xml><?xml version="1.0" encoding="utf-8"?>
<sst xmlns="http://schemas.openxmlformats.org/spreadsheetml/2006/main" count="2868" uniqueCount="723">
  <si>
    <t>CODIGO</t>
  </si>
  <si>
    <t>FONDO</t>
  </si>
  <si>
    <t>2DA MOD</t>
  </si>
  <si>
    <t>RECURSOS FISCALES 2018</t>
  </si>
  <si>
    <t>RECURSOS FISCALES 2019</t>
  </si>
  <si>
    <t>PARTICIPACIONES 18</t>
  </si>
  <si>
    <t>PARTICIPACIONES 2019</t>
  </si>
  <si>
    <t>CONVENIO ESTATAL 2018</t>
  </si>
  <si>
    <t>CONV BENEF 2018</t>
  </si>
  <si>
    <t>FAISM 2018</t>
  </si>
  <si>
    <t>FAISM 2019</t>
  </si>
  <si>
    <t>FORTAMUN 2018</t>
  </si>
  <si>
    <t>FORTAMUN 2019</t>
  </si>
  <si>
    <t>CONV FED ETIQ 2018</t>
  </si>
  <si>
    <t>CONV FED ETIQ 2019</t>
  </si>
  <si>
    <t>CONV EST ETIQ 18</t>
  </si>
  <si>
    <t xml:space="preserve">TOTAL DE INGRESOS </t>
  </si>
  <si>
    <t>IMPUESTO PREDIAL</t>
  </si>
  <si>
    <t>ADQUISICION DE BIENE</t>
  </si>
  <si>
    <t>DIVISION Y LOTIFICAC</t>
  </si>
  <si>
    <t>IMP DE FRACCIONAMIEN</t>
  </si>
  <si>
    <t>IMP S/EXPL DE BANCOS</t>
  </si>
  <si>
    <t>JUEGOS Y APUESTAS</t>
  </si>
  <si>
    <t>DIVERSIONES Y ESPECT</t>
  </si>
  <si>
    <t>SERVICIO DE PANTEONES</t>
  </si>
  <si>
    <t>SEGURIDAD PUBLICA</t>
  </si>
  <si>
    <t>ESTACIONAMIENTOS PUB</t>
  </si>
  <si>
    <t>SERV DE OBRAS PUBLIC</t>
  </si>
  <si>
    <t>SERV MAT. ECOLÓGICA</t>
  </si>
  <si>
    <t>SERVICIO DE LIMPIA</t>
  </si>
  <si>
    <t>SERVICIO DE RASTRO</t>
  </si>
  <si>
    <t>TRANSPORTE PUBLICO</t>
  </si>
  <si>
    <t>TRÁNSITO Y VIALIDAD</t>
  </si>
  <si>
    <t>CASA DE LA CULTURA</t>
  </si>
  <si>
    <t>PROTECCIÓN CIVIL</t>
  </si>
  <si>
    <t>POR LA PRÁCTICA DE AVALÚOS</t>
  </si>
  <si>
    <t>MATERIA DE FRACCIONA</t>
  </si>
  <si>
    <t>EXP LICENCIA ANUNC P</t>
  </si>
  <si>
    <t>PERM. VTA D BEBIDAS</t>
  </si>
  <si>
    <t>EXPEDICIÓN DE CERTIF</t>
  </si>
  <si>
    <t>AMPLIACIÓN D HORARIO</t>
  </si>
  <si>
    <t>ALUMBRADO PÚBLICO</t>
  </si>
  <si>
    <t>ACCESO A LA INFORMAC</t>
  </si>
  <si>
    <t>OCUPACIÓN EN VÍA PUB</t>
  </si>
  <si>
    <t>UNIDADES DEPORTIVAS</t>
  </si>
  <si>
    <t>GIMNASIO</t>
  </si>
  <si>
    <t>CANCHA EL ÁRBOL</t>
  </si>
  <si>
    <t>ARREND CENTRO CÍVICO</t>
  </si>
  <si>
    <t>VENTA DE INMUEBLES</t>
  </si>
  <si>
    <t>SANITARIOS</t>
  </si>
  <si>
    <t>ARREND BIENES MUEBLE</t>
  </si>
  <si>
    <t>MERCADO TOMASA ESTEVES</t>
  </si>
  <si>
    <t>MERCADO BARAHONA</t>
  </si>
  <si>
    <t>FORMAS VALORADAS</t>
  </si>
  <si>
    <t>RECARGOS FISCALES</t>
  </si>
  <si>
    <t>GASTOS DE EJECUCIÓN</t>
  </si>
  <si>
    <t>RECARGOS IMP INMOBIL</t>
  </si>
  <si>
    <t>RECARGOS TRASLADOS D</t>
  </si>
  <si>
    <t>MULTAS DE TRANSITO</t>
  </si>
  <si>
    <t>MULTAS DE BARANDILLA</t>
  </si>
  <si>
    <t>MULTAS DE COMERCIO</t>
  </si>
  <si>
    <t>MULTAS ECOLÓGICAS</t>
  </si>
  <si>
    <t>OTRAS MULTAS</t>
  </si>
  <si>
    <t>MULTAS DE PROTECCIÓN CIVIL</t>
  </si>
  <si>
    <t>MULTAS Y SANCIONES</t>
  </si>
  <si>
    <t>OTROS APROVECHAMIENTOS</t>
  </si>
  <si>
    <t>TRÁNSITO LICENCIAS</t>
  </si>
  <si>
    <t>FONDO GENERAL DE PAR</t>
  </si>
  <si>
    <t>FONDO DE FOMENTO MUNICIPAL</t>
  </si>
  <si>
    <t>FONDO DE FISCALIZACIÓN</t>
  </si>
  <si>
    <t>IEPS</t>
  </si>
  <si>
    <t>IEPS GASOLINAS Y DIESEL</t>
  </si>
  <si>
    <t>FONDO DEL ISR</t>
  </si>
  <si>
    <t>FONDO DE COMPENSACIÓN ISAN</t>
  </si>
  <si>
    <t>IMP S/AUTOM. NUEVOS</t>
  </si>
  <si>
    <t>DERECHO DE ALCOHOLES</t>
  </si>
  <si>
    <t>FAISM</t>
  </si>
  <si>
    <t>FORTAMUN</t>
  </si>
  <si>
    <t>FORTASEG</t>
  </si>
  <si>
    <t>APLIC REM FONDO I 2018</t>
  </si>
  <si>
    <t>APLIC REM FONDO II 2018</t>
  </si>
  <si>
    <t>APLI REM CONV FED 18</t>
  </si>
  <si>
    <t>APLI REM CONV EST 18</t>
  </si>
  <si>
    <t>APLIC REM BENEF 2018</t>
  </si>
  <si>
    <t>APLIC REM REC MPAL18</t>
  </si>
  <si>
    <t>REMAN PARTICIPAC 18</t>
  </si>
  <si>
    <t>31111-A502</t>
  </si>
  <si>
    <t>AYUNTAMIENTO</t>
  </si>
  <si>
    <t>31111-A511</t>
  </si>
  <si>
    <t>PRESIDENCIA MUNICIPAL</t>
  </si>
  <si>
    <t>31111-A512</t>
  </si>
  <si>
    <t>SECRETARIA AYUNTAMIE</t>
  </si>
  <si>
    <t>31111-A514</t>
  </si>
  <si>
    <t>DIR. COM. SOCIAL</t>
  </si>
  <si>
    <t>31111-A518</t>
  </si>
  <si>
    <t>JUZGADO ADVO MPAL</t>
  </si>
  <si>
    <t>31111-A521</t>
  </si>
  <si>
    <t>ARCHIVO MUNICIPAL</t>
  </si>
  <si>
    <t>31111-A523</t>
  </si>
  <si>
    <t>JUNTA LOCAL DE RECLU</t>
  </si>
  <si>
    <t>31111-A525</t>
  </si>
  <si>
    <t>DIR. U. INSPECCION</t>
  </si>
  <si>
    <t>31111-A532</t>
  </si>
  <si>
    <t>DIR. DE TRANSPORTES</t>
  </si>
  <si>
    <t>31111-A536</t>
  </si>
  <si>
    <t>DIR. PROTECCION CIVIL</t>
  </si>
  <si>
    <t>31111-A537</t>
  </si>
  <si>
    <t>DIR.GRAL. P.SEG PUB</t>
  </si>
  <si>
    <t>31111-A569</t>
  </si>
  <si>
    <t>JEF. EVENTOS ESPECIA</t>
  </si>
  <si>
    <t>31111-A577</t>
  </si>
  <si>
    <t>DIRECCION JURIDICA</t>
  </si>
  <si>
    <t>31111-A580</t>
  </si>
  <si>
    <t>DIR GRAL COM SOCIAL</t>
  </si>
  <si>
    <t>31111-A581</t>
  </si>
  <si>
    <t>DIR FISCALIZACION</t>
  </si>
  <si>
    <t>31111-A582</t>
  </si>
  <si>
    <t>DIR GRAL MOVILIDAD</t>
  </si>
  <si>
    <t>31111-A583</t>
  </si>
  <si>
    <t>DIR GRAL ASUNTOS JUR</t>
  </si>
  <si>
    <t>31111-C513</t>
  </si>
  <si>
    <t>TESORERIA MUNICIPAL</t>
  </si>
  <si>
    <t>31111-C515</t>
  </si>
  <si>
    <t>DIR. GRAL. REL. LAB</t>
  </si>
  <si>
    <t>31111-C516</t>
  </si>
  <si>
    <t>CONTRALORIA MUNICIPAL</t>
  </si>
  <si>
    <t>31111-C517</t>
  </si>
  <si>
    <t>DIR. SIST. INFORMAC</t>
  </si>
  <si>
    <t>31111-C519</t>
  </si>
  <si>
    <t>DIR GRAL DESARROLLO</t>
  </si>
  <si>
    <t>31111-C522</t>
  </si>
  <si>
    <t>DIR. DES. ECONOMICO</t>
  </si>
  <si>
    <t>31111-C524</t>
  </si>
  <si>
    <t>DEPTO. CENTRO CIVICO</t>
  </si>
  <si>
    <t>31111-C526</t>
  </si>
  <si>
    <t>JEFATURA DE PREDIAL</t>
  </si>
  <si>
    <t>31111-C527</t>
  </si>
  <si>
    <t>DIR. REC. MATERIALES</t>
  </si>
  <si>
    <t>31111-C528</t>
  </si>
  <si>
    <t>JEFATURA DE ALMACEN</t>
  </si>
  <si>
    <t>31111-C529</t>
  </si>
  <si>
    <t>DIR. DE CATASTRO</t>
  </si>
  <si>
    <t>31111-C541</t>
  </si>
  <si>
    <t>DIR. DES. URBANO</t>
  </si>
  <si>
    <t>31111-C542</t>
  </si>
  <si>
    <t>DIR. GRAL. OBRA PUB</t>
  </si>
  <si>
    <t>31111-C543</t>
  </si>
  <si>
    <t>DIR ECOLOGIA Y MEDIO</t>
  </si>
  <si>
    <t>31111-C544</t>
  </si>
  <si>
    <t>JEF. MANTTO GRAL</t>
  </si>
  <si>
    <t>31111-C551</t>
  </si>
  <si>
    <t>DIR. CULTURA EDUC.</t>
  </si>
  <si>
    <t>31111-C552</t>
  </si>
  <si>
    <t>DIR. DE EDUCACION</t>
  </si>
  <si>
    <t>31111-C553</t>
  </si>
  <si>
    <t>DIR. COMUDE</t>
  </si>
  <si>
    <t>31111-C554</t>
  </si>
  <si>
    <t>DIR. DE TURISMO</t>
  </si>
  <si>
    <t>31111-C561</t>
  </si>
  <si>
    <t>DIR. GRAL SERVICIOS</t>
  </si>
  <si>
    <t>31111-C562</t>
  </si>
  <si>
    <t>JEF LIMPIA Y RECOLEC</t>
  </si>
  <si>
    <t>31111-C563</t>
  </si>
  <si>
    <t>JEFATURA DE PARQUES</t>
  </si>
  <si>
    <t>31111-C564</t>
  </si>
  <si>
    <t>MDO. TOMASA ESTEVES</t>
  </si>
  <si>
    <t>31111-C565</t>
  </si>
  <si>
    <t>DIR. DE RASTRO</t>
  </si>
  <si>
    <t>31111-C567</t>
  </si>
  <si>
    <t>DEPTO. ALUMBRADO P</t>
  </si>
  <si>
    <t>31111-C568</t>
  </si>
  <si>
    <t>JEF. TALLER MPAL</t>
  </si>
  <si>
    <t>31111-C571</t>
  </si>
  <si>
    <t>31111-C572</t>
  </si>
  <si>
    <t>JEFATURA DE ECOPARQUE</t>
  </si>
  <si>
    <t>31111-C573</t>
  </si>
  <si>
    <t>DEPTO. PANTEONES</t>
  </si>
  <si>
    <t>31111-C574</t>
  </si>
  <si>
    <t>DIR. GRAL. SERV. MPA</t>
  </si>
  <si>
    <t>31111-C579</t>
  </si>
  <si>
    <t>OFICIALIA MAYOR</t>
  </si>
  <si>
    <t>31111-C584</t>
  </si>
  <si>
    <t>DIR GRAL REC HUMANOS</t>
  </si>
  <si>
    <t>31111-C585</t>
  </si>
  <si>
    <t>DIR GRAL TEC INFORM</t>
  </si>
  <si>
    <t>31111-C586</t>
  </si>
  <si>
    <t>DIR GRAL DES ECONOMI</t>
  </si>
  <si>
    <t>31111-C587</t>
  </si>
  <si>
    <t>DIR GRAL REC MAT</t>
  </si>
  <si>
    <t>31111-C588</t>
  </si>
  <si>
    <t>DIR CATASTRO</t>
  </si>
  <si>
    <t>31111-C589</t>
  </si>
  <si>
    <t>DIR GRAL ORDENAMIEN</t>
  </si>
  <si>
    <t>31111-C590</t>
  </si>
  <si>
    <t>DIR GRAL MEDIO AMBIE</t>
  </si>
  <si>
    <t>31111-C591</t>
  </si>
  <si>
    <t>DIR GRAL CULTURA</t>
  </si>
  <si>
    <t>31111-C592</t>
  </si>
  <si>
    <t>JEF CONTROL VEHICULA</t>
  </si>
  <si>
    <t>31111-C593</t>
  </si>
  <si>
    <t>DIR SERVICIO LIMPIA</t>
  </si>
  <si>
    <t>31111-C594</t>
  </si>
  <si>
    <t>DIR PARQUES Y JARDIN</t>
  </si>
  <si>
    <t>31111-C595</t>
  </si>
  <si>
    <t>JEF MDO TOMASA ESTEV</t>
  </si>
  <si>
    <t>31111-C596</t>
  </si>
  <si>
    <t>DIR ALUMBRADO PUB</t>
  </si>
  <si>
    <t>31111-C597</t>
  </si>
  <si>
    <t>JEF MDO BARAHONA</t>
  </si>
  <si>
    <t>31111-C598</t>
  </si>
  <si>
    <t>JEFATURA DE PANTEONES</t>
  </si>
  <si>
    <t>31111-C599</t>
  </si>
  <si>
    <t>DIR DES INSTITUCIONA</t>
  </si>
  <si>
    <t>31120-8201</t>
  </si>
  <si>
    <t>DIF</t>
  </si>
  <si>
    <t>31120-8203</t>
  </si>
  <si>
    <t>INSADIS</t>
  </si>
  <si>
    <t>31120-8901</t>
  </si>
  <si>
    <t>INST MUN SAL MUJER</t>
  </si>
  <si>
    <t xml:space="preserve">TOTAL DE EGRESOS </t>
  </si>
  <si>
    <t>DIETAS</t>
  </si>
  <si>
    <t>SUELDOS BASE</t>
  </si>
  <si>
    <t>MATANZA A DESTAJO</t>
  </si>
  <si>
    <t>PROPORCIONAL VACACIONES</t>
  </si>
  <si>
    <t>HONORARIOS ASIMILADOS</t>
  </si>
  <si>
    <t>REMUN EVENTUALES</t>
  </si>
  <si>
    <t>ANTIGÜEDAD</t>
  </si>
  <si>
    <t>PRIMA VACACIONAL</t>
  </si>
  <si>
    <t>PRIMA DOMINICAL</t>
  </si>
  <si>
    <t>GRATIFICACIÓN DE FIN DE AÑO</t>
  </si>
  <si>
    <t>REMUN HORAS EXTRA</t>
  </si>
  <si>
    <t>DIAS FESTIVOS</t>
  </si>
  <si>
    <t>COMPENSACIONES POR SERVICIOS</t>
  </si>
  <si>
    <t>HONORARIOS ESPECIALES</t>
  </si>
  <si>
    <t>APORTACIONES IMSS</t>
  </si>
  <si>
    <t>AHORRO PARA EL RETIRO</t>
  </si>
  <si>
    <t>SEGUROS</t>
  </si>
  <si>
    <t>CUOTAS FONDO AHORRO</t>
  </si>
  <si>
    <t>LIQUID POR INDEM</t>
  </si>
  <si>
    <t>PRESTACIONES DE RETIRO</t>
  </si>
  <si>
    <t>CANASTA BASICA</t>
  </si>
  <si>
    <t>VALES</t>
  </si>
  <si>
    <t>ARCON</t>
  </si>
  <si>
    <t>BECAS PERSONAL SINDICALIZADO</t>
  </si>
  <si>
    <t>PRESTACIONES CCT</t>
  </si>
  <si>
    <t>CANASTA BASICA PARA</t>
  </si>
  <si>
    <t>SERVICIOS EXTRAORDINARIOS</t>
  </si>
  <si>
    <t>ASIGN ADIC SUELDO</t>
  </si>
  <si>
    <t>OTRAS PRESTACIONES</t>
  </si>
  <si>
    <t>PROV DE CAR LABORAL</t>
  </si>
  <si>
    <t>PROV DE CAR DE SEG S</t>
  </si>
  <si>
    <t>ESTÍM PRODUCTIVIDAD</t>
  </si>
  <si>
    <t>MAT Y ÚTILES OFICIN</t>
  </si>
  <si>
    <t>EQUIPOS MENORES DE OFICINA</t>
  </si>
  <si>
    <t>MATY ÚTILES IMPRESI</t>
  </si>
  <si>
    <t>MAT Y ÚTILES TEC IN</t>
  </si>
  <si>
    <t>EQUIPOS MEN TEC INF</t>
  </si>
  <si>
    <t>MAT IMPRESO  E INFO</t>
  </si>
  <si>
    <t>MATERIAL DE LIMPIEZA</t>
  </si>
  <si>
    <t>MAT Y ÚTILES ENSEÑ</t>
  </si>
  <si>
    <t>MAT P REG BIENES</t>
  </si>
  <si>
    <t>PROD ALIMSEGPUB</t>
  </si>
  <si>
    <t>PROD ALIMEN INSTAL</t>
  </si>
  <si>
    <t>UTENSILIOS ALIMENTAC</t>
  </si>
  <si>
    <t>INSUMOS TEXTILES</t>
  </si>
  <si>
    <t>PROD QUÍMICOS</t>
  </si>
  <si>
    <t>OTROS PRODUCTOS</t>
  </si>
  <si>
    <t>MAT CONSTR MINERAL</t>
  </si>
  <si>
    <t>MAT CONSTR CONCRET</t>
  </si>
  <si>
    <t>MAT CONSTR CAL YES</t>
  </si>
  <si>
    <t>MAT CONSTR MADERA</t>
  </si>
  <si>
    <t>MAT CONSTR VIDRIO</t>
  </si>
  <si>
    <t>MAT ELÉCTRICO</t>
  </si>
  <si>
    <t>ESTRUCTURAS Y MANUFACTURAS</t>
  </si>
  <si>
    <t>MATERIALES COMPLEMENTARIOS</t>
  </si>
  <si>
    <t>MATERIALES DIVERSOS</t>
  </si>
  <si>
    <t>SUSTANCIAS QUÍMICAS</t>
  </si>
  <si>
    <t>FERTILIZANTES Y ABONOS</t>
  </si>
  <si>
    <t>PLAGUICIDAS Y PESTICIDAS</t>
  </si>
  <si>
    <t>MEDICINAS Y PROD FAR</t>
  </si>
  <si>
    <t>MAT ACC Y SUM MÉD</t>
  </si>
  <si>
    <t>MAT ACC Y SUM LAB</t>
  </si>
  <si>
    <t>FIBRAS SINTÉTICAS</t>
  </si>
  <si>
    <t>COMBUS P SEG PUB</t>
  </si>
  <si>
    <t>COMBUS P SERV PUB</t>
  </si>
  <si>
    <t>COMBUS P MAQUINARIA</t>
  </si>
  <si>
    <t>VESTUARIO Y UNIFORMES</t>
  </si>
  <si>
    <t>PRENDAS DE SEGURIDAD</t>
  </si>
  <si>
    <t>PRENDAS PROTEC PERS</t>
  </si>
  <si>
    <t>MAT P/CONTROL VIAL Y</t>
  </si>
  <si>
    <t>ARTÍCULOS DEPORTIVOS</t>
  </si>
  <si>
    <t>PRODUCTOS TEXTILES</t>
  </si>
  <si>
    <t>HERRAMIENTAS MENORES</t>
  </si>
  <si>
    <t>REF EDIFICIOS</t>
  </si>
  <si>
    <t>REF MOBILIARIO</t>
  </si>
  <si>
    <t>REF EQ CÓMPUTO</t>
  </si>
  <si>
    <t>REF EQ TRANSPORTE</t>
  </si>
  <si>
    <t>REF OTROS EQUIPOS</t>
  </si>
  <si>
    <t>REF OTROS BMUEBLES</t>
  </si>
  <si>
    <t>SERV ENERGÍA ELECTR</t>
  </si>
  <si>
    <t>SERVICIO DE GAS</t>
  </si>
  <si>
    <t>SERVICIO DE AGUA</t>
  </si>
  <si>
    <t>SERV TELEFONÍA TRAD</t>
  </si>
  <si>
    <t>SERVICIO TELEFONÍA CELULAR</t>
  </si>
  <si>
    <t>SERV TELECOMUNICAC</t>
  </si>
  <si>
    <t>SERV INTERNET</t>
  </si>
  <si>
    <t>SERVICIO POSTAL</t>
  </si>
  <si>
    <t>SERVICIO TELEGRÁFICO</t>
  </si>
  <si>
    <t>SERVICIOS INTEGRALES</t>
  </si>
  <si>
    <t>ARRENDAM EDIFICIOS</t>
  </si>
  <si>
    <t>ARREN MOBILIARIO</t>
  </si>
  <si>
    <t>ARREN B INFORMATIC</t>
  </si>
  <si>
    <t>ARRVEH P SEG PUB</t>
  </si>
  <si>
    <t>ARRENVEHP SERVADM</t>
  </si>
  <si>
    <t>ARREN MAQ Y EQ</t>
  </si>
  <si>
    <t>ARREN ACT INTANGIB</t>
  </si>
  <si>
    <t>OTROS ARRENDAMIENTOS</t>
  </si>
  <si>
    <t>SERVICIOS LEGALES</t>
  </si>
  <si>
    <t>SERVICIOS DE AUDITORÍA</t>
  </si>
  <si>
    <t>OTROS SERVICIOS RELACIONADOS</t>
  </si>
  <si>
    <t>SERV DE DISEÑO</t>
  </si>
  <si>
    <t>SERV CONSULTORÍA</t>
  </si>
  <si>
    <t>SERV PROCESOS</t>
  </si>
  <si>
    <t>SERVICIOS DE CAPACITACIÓN</t>
  </si>
  <si>
    <t>SERV INVCIENTÍFICA</t>
  </si>
  <si>
    <t>IMPRESIONES DOCOFIC</t>
  </si>
  <si>
    <t>SERV PROTECCIÓN</t>
  </si>
  <si>
    <t>SERV PROFESIONALES</t>
  </si>
  <si>
    <t>SERV FINANCIEROS</t>
  </si>
  <si>
    <t>SEG RESP PATRIMON</t>
  </si>
  <si>
    <t>CONS Y MANTTO INM</t>
  </si>
  <si>
    <t>ADAPTACIÓN DE INMUEBLES</t>
  </si>
  <si>
    <t>INSTAL MOBIL ADM</t>
  </si>
  <si>
    <t>INSTAL MOBIL EDU</t>
  </si>
  <si>
    <t>INSTAL BINFORMAT</t>
  </si>
  <si>
    <t>MANTTO VEHÍC</t>
  </si>
  <si>
    <t>INSTAL MAQY OTROS</t>
  </si>
  <si>
    <t>SERV LIMPIEZA</t>
  </si>
  <si>
    <t>SERV JARDINERÍA</t>
  </si>
  <si>
    <t>DIFUSIÓN ACTIV GUB</t>
  </si>
  <si>
    <t>IMPRESIÓN PUB OFIC</t>
  </si>
  <si>
    <t>ESPECTÁCULOS CULTURALES</t>
  </si>
  <si>
    <t>SERV REVELADO FOTOG</t>
  </si>
  <si>
    <t>SERV INDUSTRIA FÍLM</t>
  </si>
  <si>
    <t>PASAJES AÉREOS NAC</t>
  </si>
  <si>
    <t>PASAJES AÉREOS INTER</t>
  </si>
  <si>
    <t>PASAJES TERR NAC</t>
  </si>
  <si>
    <t>PASAJES TERR INTERN</t>
  </si>
  <si>
    <t>VIÁTICOS NACIONALES</t>
  </si>
  <si>
    <t>VIÁTICOS EXTRANJERO</t>
  </si>
  <si>
    <t>SERV INT TRASLADO</t>
  </si>
  <si>
    <t>OTROS SERV TRASLADO</t>
  </si>
  <si>
    <t>GTO CEREMH AYUNT</t>
  </si>
  <si>
    <t>GTO CEREMTITULARES</t>
  </si>
  <si>
    <t>GTO ORDEN SOCIAL</t>
  </si>
  <si>
    <t>CONGRESOS Y CONVENCIONES</t>
  </si>
  <si>
    <t>EXPOSICIONES</t>
  </si>
  <si>
    <t>GTO OFICINA SP</t>
  </si>
  <si>
    <t>GASTOS DE REPRESENTACIÓN</t>
  </si>
  <si>
    <t>OTROS IMPUESTOS Y DERECHOS</t>
  </si>
  <si>
    <t>SENTENCIAS</t>
  </si>
  <si>
    <t>PENAS MULTAS ACC</t>
  </si>
  <si>
    <t>OTROS GTO RESPONSA</t>
  </si>
  <si>
    <t>IMPUESTO SOBRE NÓMINAS</t>
  </si>
  <si>
    <t>TRANSF SERV PERS</t>
  </si>
  <si>
    <t>SUBSIDIOS A LA PRODUCCIÓN</t>
  </si>
  <si>
    <t>SUBSIDIOS PARA INVERSIÓN</t>
  </si>
  <si>
    <t>GTO ACTIV CULT</t>
  </si>
  <si>
    <t>FUNERALES</t>
  </si>
  <si>
    <t>PREMIOS ESTÍMULOS</t>
  </si>
  <si>
    <t>AYUDAS SOCIALES A PERSONAS</t>
  </si>
  <si>
    <t>BECAS</t>
  </si>
  <si>
    <t>DONATIVOS INST SIN</t>
  </si>
  <si>
    <t>AYUDAS DESASTRES NAT</t>
  </si>
  <si>
    <t>MUEBLES DE OFICINA</t>
  </si>
  <si>
    <t>COMPUTADORAS</t>
  </si>
  <si>
    <t>MEDIOS MAGNÉTICOS Y ÓPTICOS</t>
  </si>
  <si>
    <t>OTROS MOBILIARIOS</t>
  </si>
  <si>
    <t>CAMARAS FOTOGRAFICAS</t>
  </si>
  <si>
    <t>AUTOMÓVILES Y CAMIONES</t>
  </si>
  <si>
    <t>MAQ Y EQINDUSTRIAL</t>
  </si>
  <si>
    <t>SIST AA CALEFACCIÓ</t>
  </si>
  <si>
    <t>EQ COMUNICACIÓN</t>
  </si>
  <si>
    <t>EQ DE GENERACIÓN</t>
  </si>
  <si>
    <t>HERRAMIENTAS</t>
  </si>
  <si>
    <t>OTROS EQUIPOS</t>
  </si>
  <si>
    <t>TERRENOS</t>
  </si>
  <si>
    <t>SOFTWARE</t>
  </si>
  <si>
    <t>EDIFICACIÓN NO HABITACIONAL</t>
  </si>
  <si>
    <t>CONSTR OBRAS</t>
  </si>
  <si>
    <t>DIVISIÓN TERRENOS</t>
  </si>
  <si>
    <t>CONSTRUC VÍASCOM</t>
  </si>
  <si>
    <t>OTRAS CONSTRUCC</t>
  </si>
  <si>
    <t>CONTIN POR FENOM NAT</t>
  </si>
  <si>
    <t>EROGACIONES COMPLEMENTARIAS</t>
  </si>
  <si>
    <t>AMORT DEUDA INT INST</t>
  </si>
  <si>
    <t>AMORTIZACION DEUDA 2017</t>
  </si>
  <si>
    <t>AMORT OBRAS CON SENT</t>
  </si>
  <si>
    <t>INT DINTERNA INST</t>
  </si>
  <si>
    <t>INT DEUDA C GEG</t>
  </si>
  <si>
    <t>INT OBRAS CON SENTID</t>
  </si>
  <si>
    <t>ADEFAS</t>
  </si>
  <si>
    <t>14 de enero de 2019</t>
  </si>
  <si>
    <t>AÑO CVI - TOMO CLVII - NÚMERO 10</t>
  </si>
  <si>
    <t>PERIÓDICO OFICIAL DEL GOBIERNO DEL ESTADO DE GUANAJUATO</t>
  </si>
  <si>
    <t>1100118</t>
  </si>
  <si>
    <t>1500518</t>
  </si>
  <si>
    <t>2510118</t>
  </si>
  <si>
    <t>2510218</t>
  </si>
  <si>
    <t>130100</t>
  </si>
  <si>
    <t>130200</t>
  </si>
  <si>
    <t>IMPUESTO SOBRE DIVISION Y LOTIFICACCIÓN DE INMUEBLES</t>
  </si>
  <si>
    <t>IMPUESTO SOBRE ADQUISICIÓN DE BIENES INMUEBLES</t>
  </si>
  <si>
    <t>IMPUESTO DE FRACCIONAMIENTOS</t>
  </si>
  <si>
    <t>411101</t>
  </si>
  <si>
    <t>IMPTOS. PARA EXPLOT. BANCOS PÉTREOS</t>
  </si>
  <si>
    <t>IMPUESTOS SOBRE JUEGOS Y APUESTAS PERMITIDAS</t>
  </si>
  <si>
    <t>IMPUESTOS SOBRE DIVERSIONES Y ESPECTÁCULOS</t>
  </si>
  <si>
    <t>SERVICIO DE SEGURIDAD PUBLICA</t>
  </si>
  <si>
    <t>SERVICIO DE ESTACIONAMIENTOS PÚBLICOS</t>
  </si>
  <si>
    <t>SERVICIO DE OBRAS PÚBLICAS Y DESARROLLO URBANO</t>
  </si>
  <si>
    <t>SERVICIO EN MATERIA ECOLÓGICA</t>
  </si>
  <si>
    <t>431103</t>
  </si>
  <si>
    <t>431105</t>
  </si>
  <si>
    <t>431106</t>
  </si>
  <si>
    <t>431117</t>
  </si>
  <si>
    <t>431118</t>
  </si>
  <si>
    <t>431102</t>
  </si>
  <si>
    <t>SERVICIO DE TRANSPORTE PUBLICO</t>
  </si>
  <si>
    <t>SERVICIO DE TRÁNSITO Y VIALIDAD</t>
  </si>
  <si>
    <t>431104</t>
  </si>
  <si>
    <t>431107</t>
  </si>
  <si>
    <t>431108</t>
  </si>
  <si>
    <t>SERVICIO DE CASA DE LA CULTURA</t>
  </si>
  <si>
    <t>SERVICIO DE PROTECCIÓN CIVIL</t>
  </si>
  <si>
    <t>SERVICIO EN MATERIA DE FRACCIONAMIENTOS</t>
  </si>
  <si>
    <t>POR EXPEDICION DE LICENCIAS ESTABLECIMIENTO DE ANUNCIOS PUBLICITARIOS</t>
  </si>
  <si>
    <t>POR EXPEDICIÓN DE PERMISOS EVENTUALES PARA LA VENTA DE BEBIDAS ALCOHÓLICAS</t>
  </si>
  <si>
    <t>SERVICIO POR EXPEDICIÓN DE CERTIFICADOS</t>
  </si>
  <si>
    <t>PERMISOS POR AMPLIACIÓN DE HORARIO</t>
  </si>
  <si>
    <t>SERVICIO DE ALUMBRADO PÚBLICO</t>
  </si>
  <si>
    <t>SERVICIOS EN MATERIA DE ACCESO A LA INFORMACIÓN</t>
  </si>
  <si>
    <t>POR OCUPACION Y APROVECHAMIENTO EN VÍA PÚBLICA</t>
  </si>
  <si>
    <t>ARRENDAMIENTO CENTRO CÍVICO</t>
  </si>
  <si>
    <t>ARRENDAMIENTO DE BIENES MUEBLES</t>
  </si>
  <si>
    <t>RECARGOS IMPUESTOS INMOBILIARIOS</t>
  </si>
  <si>
    <t>RECARGOS POR TRASLADOS DOMINIO</t>
  </si>
  <si>
    <t>MULTAS DE TRÁNSITO</t>
  </si>
  <si>
    <t>FONDO GENERAL DE PARTICIPACIONES</t>
  </si>
  <si>
    <t>IMPUESTO ESPECIAL SOBRE PRODUCCIÓN Y SERVICIOS</t>
  </si>
  <si>
    <t>IEPS GASOLINA</t>
  </si>
  <si>
    <t>431109</t>
  </si>
  <si>
    <t>431110</t>
  </si>
  <si>
    <t>431113</t>
  </si>
  <si>
    <t>431111</t>
  </si>
  <si>
    <t>431114</t>
  </si>
  <si>
    <t>431115</t>
  </si>
  <si>
    <t>431112</t>
  </si>
  <si>
    <t>431116</t>
  </si>
  <si>
    <t>431101</t>
  </si>
  <si>
    <t>441119</t>
  </si>
  <si>
    <t>611101</t>
  </si>
  <si>
    <t>611102</t>
  </si>
  <si>
    <t>611103</t>
  </si>
  <si>
    <t>611104</t>
  </si>
  <si>
    <t>611201</t>
  </si>
  <si>
    <t>611202</t>
  </si>
  <si>
    <t>611203</t>
  </si>
  <si>
    <t>611204</t>
  </si>
  <si>
    <t>611205</t>
  </si>
  <si>
    <t>611206</t>
  </si>
  <si>
    <t>611207</t>
  </si>
  <si>
    <t>IMPUESTO SOBRE AUTOMÓVILES NUEVOS</t>
  </si>
  <si>
    <t>FONDO DEL IMPUESTO SOBRE LA RENTA</t>
  </si>
  <si>
    <t xml:space="preserve">TOTAL DEL PRESUPUESTO DE INGRESOS 2019 </t>
  </si>
  <si>
    <t>MUNICIPIO DE SALAMANCA, GUANAJUATO.</t>
  </si>
  <si>
    <t>FUENTE DE INGRESO</t>
  </si>
  <si>
    <t>INICIATIVA LEY DE INGRESOS 2019</t>
  </si>
  <si>
    <t>1 IMPUESTOS</t>
  </si>
  <si>
    <t>12 Impuestos sobre el patrimonio</t>
  </si>
  <si>
    <t>120101 impuesto predial</t>
  </si>
  <si>
    <t>120102 impuesto sobre adquisición de bienes inmuebles</t>
  </si>
  <si>
    <t>120104 impuesto de fraccionamientos</t>
  </si>
  <si>
    <t>13 Impuestos sobre la producción, el consumo y las transacciones</t>
  </si>
  <si>
    <t>130101 impuestos sobre explotación de bancos de mármoles, canteras, pizarras, basaltos, cal calizas, tezontle, tepetate y sus derivados, arena, grava y otros similares</t>
  </si>
  <si>
    <t>18 Otros Impuestos</t>
  </si>
  <si>
    <t>180101 impuestos sobre juegos y apuestas permitidas</t>
  </si>
  <si>
    <t>180102 impuestos sobre diversiones y espectáculos</t>
  </si>
  <si>
    <t>4 DERECHOS</t>
  </si>
  <si>
    <t>41 Derechos por el uso, goce, aprovechamiento o explotación de bienes de dominio público</t>
  </si>
  <si>
    <t>410101 servicio de panteones</t>
  </si>
  <si>
    <t>410102 servicio de seguridad publica</t>
  </si>
  <si>
    <t>410103 servicio de estacionamientos públicos</t>
  </si>
  <si>
    <t>410104 servicio de obras públicas y desarrollo urbano</t>
  </si>
  <si>
    <t>410105 servicio en materia ecológica</t>
  </si>
  <si>
    <t>43 Derechos por prestación de servicios</t>
  </si>
  <si>
    <t>430101 servicio de limpia</t>
  </si>
  <si>
    <t>430102 servicio de rastro</t>
  </si>
  <si>
    <t>430103 servicio de transporte publico</t>
  </si>
  <si>
    <t>430104 servicio de tránsito y vialidad</t>
  </si>
  <si>
    <t>430105 servicio de casa de la cultura</t>
  </si>
  <si>
    <t>430106 servicio de protección civil</t>
  </si>
  <si>
    <t>430107 por la práctica de avalúos</t>
  </si>
  <si>
    <t>430108 servicio en materia de fraccionamientos</t>
  </si>
  <si>
    <t>430109 por expedición de licencias establecimientos de anuncios publicitarios</t>
  </si>
  <si>
    <t>430110 por expedición de licencias para venta bebidas alcohólicas</t>
  </si>
  <si>
    <t>430111 servicio por expedición de certificados</t>
  </si>
  <si>
    <t>430112 permiso por ampliación de horario</t>
  </si>
  <si>
    <t>430114 derecho de alumbra publico</t>
  </si>
  <si>
    <t>44 Otros Derechos</t>
  </si>
  <si>
    <t>440101 servicios en materia de acceso a la información</t>
  </si>
  <si>
    <t>5 PRODUCTOS</t>
  </si>
  <si>
    <t>51 Productos de tipo corriente</t>
  </si>
  <si>
    <t>510101 por ocupación y aprovechamiento en vía publica</t>
  </si>
  <si>
    <t>510102 unidades deportivas</t>
  </si>
  <si>
    <t>510103 gimnasio</t>
  </si>
  <si>
    <t>510104 cancha el árbol</t>
  </si>
  <si>
    <t>510105 arrendamiento centro cívico</t>
  </si>
  <si>
    <t>510106 venta de inmuebles</t>
  </si>
  <si>
    <t>510107 sanitarios</t>
  </si>
  <si>
    <t>510108 arrendamiento de bienes muebles</t>
  </si>
  <si>
    <t>510109 mercado Tomasa Esteves</t>
  </si>
  <si>
    <t>510110 mercado Barahona</t>
  </si>
  <si>
    <t>510401 formas valoradas</t>
  </si>
  <si>
    <t>6 APROVECHAMIENTOS</t>
  </si>
  <si>
    <t>61 Aprovechamientos de tipo corriente</t>
  </si>
  <si>
    <t>610101 recargos fiscales</t>
  </si>
  <si>
    <t>610102 gastos de ejecución</t>
  </si>
  <si>
    <t xml:space="preserve">610103 recargos impuestos inmobiliarios </t>
  </si>
  <si>
    <t>610104 recargos por traslados de dominio</t>
  </si>
  <si>
    <t>610201 multas de transito</t>
  </si>
  <si>
    <t>610202 multas de barandilla</t>
  </si>
  <si>
    <t>610203 multas de comercio</t>
  </si>
  <si>
    <t>610204 multas ecológicas</t>
  </si>
  <si>
    <t>610205 otras multas</t>
  </si>
  <si>
    <t>610206 multas de protección civil</t>
  </si>
  <si>
    <t>610207 multas y sanciones</t>
  </si>
  <si>
    <t>610901 otros aprovechamientos</t>
  </si>
  <si>
    <t>610902 tránsito licencias</t>
  </si>
  <si>
    <t>8.1 PARTICIPACIONES</t>
  </si>
  <si>
    <t>810101 fondo general</t>
  </si>
  <si>
    <t>810102 fondo de fomento municipal</t>
  </si>
  <si>
    <t>810103 fondo de compensación ISAN</t>
  </si>
  <si>
    <t>810104 IEPS de gasolina</t>
  </si>
  <si>
    <t>810105 fondo de fiscalización</t>
  </si>
  <si>
    <t>810106 derechos de alcoholes</t>
  </si>
  <si>
    <t>810108 IEPS</t>
  </si>
  <si>
    <t>810110 ISAN</t>
  </si>
  <si>
    <t>810111 fondo ISR</t>
  </si>
  <si>
    <t>8.2 APORTACIONES</t>
  </si>
  <si>
    <t>820101 FAISM</t>
  </si>
  <si>
    <t>820102 FORTAMUN</t>
  </si>
  <si>
    <t>TOTALES</t>
  </si>
  <si>
    <t>120103 impuesto sobre división y lotificación de inmuebles</t>
  </si>
  <si>
    <t>MUNICIPIO DE SALAMANCA, GUANAJUATO</t>
  </si>
  <si>
    <t>130101 Impuestos sobre explotación de bancos de mármoles, canteras, pizarras, basaltos, cal calizas, tezontle, tepetate y sus derivados, arena, grava y otros similares</t>
  </si>
  <si>
    <t>18 Otros impuestos</t>
  </si>
  <si>
    <t>180101 Impuestos sobre juegos y apuestas permitidas</t>
  </si>
  <si>
    <t>180102 Impuestos sobre diversiones y espectáculos públicos</t>
  </si>
  <si>
    <t>410103 Servicios de estacionamientos públicos</t>
  </si>
  <si>
    <t>410104 Servicios de obras públicas y desarrollo urbano</t>
  </si>
  <si>
    <t>430101 Servicios de limpia</t>
  </si>
  <si>
    <t>430102 Servicios de rastro</t>
  </si>
  <si>
    <t>430103 Servicios de transporte público</t>
  </si>
  <si>
    <t>430104 Servicios de tránsito y vialidad</t>
  </si>
  <si>
    <t>430105 Servicios de Casa de la Cultura</t>
  </si>
  <si>
    <t>430106 Servicios de protección civil</t>
  </si>
  <si>
    <t>430107 Práctica de avalúos</t>
  </si>
  <si>
    <t>430108 Servicios en materia de fraccionamientos</t>
  </si>
  <si>
    <t>430111 Servicios por expedición de certificados</t>
  </si>
  <si>
    <t>440101 Servicios en materia de acceso a la información pública</t>
  </si>
  <si>
    <t>510101 Por ocupación y aprovechamiento en vía publica</t>
  </si>
  <si>
    <t>510102 Unidades deportivas</t>
  </si>
  <si>
    <t>510103 Gimnasio</t>
  </si>
  <si>
    <t>510104 Cancha el árbol</t>
  </si>
  <si>
    <t>510105 Arrendamiento Centro Cívico</t>
  </si>
  <si>
    <t>510106 Venta de inmuebles</t>
  </si>
  <si>
    <t>510107 Sanitarios</t>
  </si>
  <si>
    <t>510108 Arrendamiento de bienes muebles</t>
  </si>
  <si>
    <t>510109 Mercado Tomasa Estévez</t>
  </si>
  <si>
    <t>510110 Mercado Barahona</t>
  </si>
  <si>
    <t>510401 Formas valoradas</t>
  </si>
  <si>
    <t>610101 Recargos fiscales</t>
  </si>
  <si>
    <t>610102 Gastos de ejecución</t>
  </si>
  <si>
    <t xml:space="preserve">610103 Recargos impuestos inmobiliarios </t>
  </si>
  <si>
    <t>610104 Recargos por traslados de dominio</t>
  </si>
  <si>
    <t>610201 Multas de tránsito</t>
  </si>
  <si>
    <t>610202 Multas de barandilla</t>
  </si>
  <si>
    <t>610203 Multas de comercio</t>
  </si>
  <si>
    <t>610204 Multas ecológicas</t>
  </si>
  <si>
    <t>610205 Otras multas</t>
  </si>
  <si>
    <t>610206 Multas de protección civil</t>
  </si>
  <si>
    <t>610207 Multas y sanciones</t>
  </si>
  <si>
    <t>610901 Otros aprovechamientos</t>
  </si>
  <si>
    <t xml:space="preserve">610902 Licencias de tránsito </t>
  </si>
  <si>
    <t>810101 Fondo General</t>
  </si>
  <si>
    <t>810102 Fondo de Fomento Municipal</t>
  </si>
  <si>
    <t>810103 Fondo de Compensación ISAN</t>
  </si>
  <si>
    <t>810105 Fondo de Fiscalización</t>
  </si>
  <si>
    <t>810106 Derechos de alcoholes</t>
  </si>
  <si>
    <t>810111 Fondo ISR</t>
  </si>
  <si>
    <t>TOTAL</t>
  </si>
  <si>
    <t>430110 Expedición de licencias para venta de bebidas alcohólicas</t>
  </si>
  <si>
    <t>430109 Expedición de licencias para el establecimiento de anuncios publicitarios</t>
  </si>
  <si>
    <t>410105 Servicios en materia ecológica</t>
  </si>
  <si>
    <t>410102 Servicios de seguridad pública</t>
  </si>
  <si>
    <t>410101 Servicios de panteones</t>
  </si>
  <si>
    <t>430112 Permiso por ampliación de horario</t>
  </si>
  <si>
    <t>430114 Derecho de alumbrado público</t>
  </si>
  <si>
    <t>INICIATIVA H. AYUNTAMIENTO 2015-2018</t>
  </si>
  <si>
    <t>120101 Impuesto predial</t>
  </si>
  <si>
    <t>120102 Impuesto sobre adquisición de bienes inmuebles</t>
  </si>
  <si>
    <t>120103 Impuesto sobre división y lotificación de inmuebles</t>
  </si>
  <si>
    <t>120104 Impuesto de fraccionamientos</t>
  </si>
  <si>
    <t>13        Impuestos sobre la producción, el consumo y las transacciones</t>
  </si>
  <si>
    <t>12        Impuestos sobre el patrimonio</t>
  </si>
  <si>
    <t>Publicada: P.O. Núm. 259, Quinta Parte, 27-12-2018</t>
  </si>
  <si>
    <t>Última Reforma: P.O. Núm. 45, Segunda Parte, 04-03-2019</t>
  </si>
  <si>
    <t>LEY DE INGRESOS PARA EL MUNICIPIO DE SALAMANCA, GUANAJUATO, PARA EL EJERCICIO FISCAL DEL AÑO 2019</t>
  </si>
  <si>
    <t>REMUNERACIONES PARA EVENTUALES</t>
  </si>
  <si>
    <t>REMUNERACIONES POR HORAS EXTRAORDINARIAS</t>
  </si>
  <si>
    <t>CUOTAS PARA EL FONDO AHORRO</t>
  </si>
  <si>
    <t>LIQUID POR INDEM Y SUELDOS Y SALARIOS CAÍDOS</t>
  </si>
  <si>
    <t>ASIGNACIONES ADICIONALES AL SUELDO</t>
  </si>
  <si>
    <t>PROVISIONES DE CARÁCTER LABORAL</t>
  </si>
  <si>
    <t>PROVISIONES DE CARÁCTER DE SEGURIDAD SOCIAL</t>
  </si>
  <si>
    <t>ESTÍMULOS POR PRODUCTIVIDAD Y EFICIENCIA</t>
  </si>
  <si>
    <t>EQUIPOS MENORES DE TECNOLOGÍAS DE LA INFO Y COM</t>
  </si>
  <si>
    <t>MAT PARA EL REGISTRO E IDENTIFICACIÓN DE BIENES</t>
  </si>
  <si>
    <t>MATERIALES DE CONSTRUCCIÓN DE VIDRIO</t>
  </si>
  <si>
    <t>MATERIALES ACCESORIOS Y SUMINISTROS MÉDICOS</t>
  </si>
  <si>
    <t>COMBUS LUB Y ADITP MAQ EQ PROD Y SERV ADMIN</t>
  </si>
  <si>
    <t>REFACCIONES Y ACCESORIOS MENORES DE EDIFICIOS</t>
  </si>
  <si>
    <t>REFACCIONES Y ACCESORIOS MENORES DE MOBILIARIO</t>
  </si>
  <si>
    <t>SERVICIO DE ACCESO DE INTERNET</t>
  </si>
  <si>
    <t>ARREN VEHÍCULOS SERV ADMINISTRATIVOS</t>
  </si>
  <si>
    <t>ARRENDAMIENTO DE MAQUINARIA Y EQUIPO</t>
  </si>
  <si>
    <t>INSTAL REP Y MANTTO DE MOBIL Y EQ DE ADMON</t>
  </si>
  <si>
    <t>SERVICIOS DE LIMPIEZA Y MANEJO DE DESECHOS</t>
  </si>
  <si>
    <t>SERV DE LA INDUSTRIA FÍLMICA SONIDO Y DEL VIDEO</t>
  </si>
  <si>
    <t>GTO CEREMH</t>
  </si>
  <si>
    <t>OTROS GASTOS POR RESPONSABILIDADES</t>
  </si>
  <si>
    <t>TRANSFERENCIAS PARA SERVICIOS PERSONALES</t>
  </si>
  <si>
    <t>GASTOS RELAC CON ACTIV CULTURALES DEPORT Y AYU</t>
  </si>
  <si>
    <t>DONATIVOS A INSTITUCIONES SIN FINES DE LUCRO</t>
  </si>
  <si>
    <t>AYUDAS POR DESASTRES NATURALES Y OTROS SINIESTROS</t>
  </si>
  <si>
    <t>OTROS MOBILIARIOS Y EQUIPOS DE ADMINISTRACIÓN</t>
  </si>
  <si>
    <t>CAMARAS FOTOGRAFICAS Y DE VIDEO</t>
  </si>
  <si>
    <t>MAQUINARIA Y EQUIPO INDUSTRIAL</t>
  </si>
  <si>
    <t>SISTEMAS DE AIRE ACONDICIONADO CALEFACCIÓN Y REF</t>
  </si>
  <si>
    <t>HERRAMIENTAS Y MÁQUINAS -HERRAMIENTA</t>
  </si>
  <si>
    <t>CONTINGENCIAS POR FENÓMENOS NATURALES</t>
  </si>
  <si>
    <t>AMORTIZACIÓN DEUDA 2012</t>
  </si>
  <si>
    <t>INTERÉS DEUDA 2012</t>
  </si>
  <si>
    <t>AMORTIZACIÓN DEUDA 2017</t>
  </si>
  <si>
    <t>AMORTIZACIÓN DEUDA 2014</t>
  </si>
  <si>
    <t>INTERÉS DEUDA 2017</t>
  </si>
  <si>
    <t>INTERÉS DEUDA 2014</t>
  </si>
  <si>
    <t>PARTIDA</t>
  </si>
  <si>
    <t>DESCRIPCIÓN</t>
  </si>
  <si>
    <t>IMPORTE</t>
  </si>
  <si>
    <t>CONCEPTO</t>
  </si>
  <si>
    <t>TOTAL DEL PRESUPUESTO DE INGRESOS 2019</t>
  </si>
  <si>
    <t>CÓDIGO</t>
  </si>
  <si>
    <t>AÑO CVI - TOMO CLVII - NÚMERO 32</t>
  </si>
  <si>
    <t>13 de febrero de 2019</t>
  </si>
  <si>
    <t>PARTICIPACIONES FEDERALES 2019</t>
  </si>
  <si>
    <t>TOTAL DEL PRESUPUESTO DE EGRESOS 2019</t>
  </si>
  <si>
    <t>DIFERENCIA</t>
  </si>
  <si>
    <t>AÑO CVI - TOMO CLVII - NÚMERO 92</t>
  </si>
  <si>
    <t>8 de mayo de 2019</t>
  </si>
  <si>
    <t>SEGUNDA PARTE (Página 13)</t>
  </si>
  <si>
    <t>TERCERA PARTE (Página 110)</t>
  </si>
  <si>
    <t>FE DE ERRATAS al pronóstico de Ingresos y Presupuesto de Egresos para el Ejercicio Fiscal 2019, publicado el 14 de enero de 2019.</t>
  </si>
  <si>
    <t>PRIMERA modificación al Presupuesto del Ejercicio Fiscal 2019, aprobada en Décimo Cuarta Sesión Ordinaria (12 de abril de 2019).</t>
  </si>
  <si>
    <t>Presupuesto de INGRESOS Ejercicio Fiscal 2019, Aprobado en Sexta Sesión Ordinaria (20 de diciembre de 2018).</t>
  </si>
  <si>
    <t>Presupuesto de EGRESOS Ejercicio Fiscal 2019, Aprobado en Sexta Sesión Ordinaria (20 de diciembre de 2018).</t>
  </si>
  <si>
    <t>1RA MOD</t>
  </si>
  <si>
    <t>TOTAL INGRESOS</t>
  </si>
  <si>
    <t>SEGUNDA PARTE (Página 141)</t>
  </si>
  <si>
    <t>REMANENTES EJERCICIOS ANTERIORES</t>
  </si>
  <si>
    <t>AÑO CVI - TOMO CLVII - NÚMERO 124</t>
  </si>
  <si>
    <t>21 de junio de 2019</t>
  </si>
  <si>
    <t>SEGUNDA PARTE (Página 161)</t>
  </si>
  <si>
    <t>SEGUNDA modificación al Presupuesto de Egresos del Ejercicio Fiscal 2019, aprobada Décimo Octava Sesión Ordinaria 12 jun 2019</t>
  </si>
  <si>
    <t>PERIÓDICO OFICIAL DEL GOBIERNO DEL ESTADO DE GUANAJUATO - AÑO CVI - TOMO CLVII - NÚMERO 10 - 14 de enero de 2019 - TERCERA PARTE (Página 110)</t>
  </si>
  <si>
    <t>PERIÓDICO OFICIAL DEL GOBIERNO DEL ESTADO DE GUANAJUATO - AÑO CVI - TOMO CLVII - NÚMERO 92 - 8 de mayo de 2019 - SEGUNDA PARTE (Página 13)</t>
  </si>
  <si>
    <t>PERIÓDICO OFICIAL DEL GOBIERNO DEL ESTADO DE GUANAJUATO - AÑO CVI - TOMO CLVII - NÚMERO 32 - 13 de febrero de 2019 - SEGUNDA PARTE (Página 141)</t>
  </si>
  <si>
    <t>PERIÓDICO OFICIAL DEL GOBIERNO DEL ESTADO DE GUANAJUATO - AÑO CVI - TOMO CLVII - NÚMERO 124 - 21 de junio de 2019 - SEGUNDA PARTE (Página 161)</t>
  </si>
  <si>
    <t>SEGUNDA modificación al Presupuesto de Egresos del Ejercicio Fiscal 2019, aprobada en Décimo Octava Sesión Ordinaria (12 de junio de 2019).</t>
  </si>
  <si>
    <t>Presupuesto de INGRESOS Ejercicio Fiscal 2019, aprobado en Sexta Sesión Ordinaria (20 de diciembre de 2018).</t>
  </si>
  <si>
    <t>FE DE ERRATAS (13 febrero 2019)</t>
  </si>
  <si>
    <t>PRIMERA modif (12 abril 2019)</t>
  </si>
  <si>
    <t>Aprobado en Sexta Sesión Ordinaria (20 de diciembre de 2018)</t>
  </si>
  <si>
    <t>SEGUNDA modif (12 junio 2019)</t>
  </si>
  <si>
    <t>DIFERENCIA (12 abr 2019) vs (20 dic 2018)</t>
  </si>
  <si>
    <t>DIFERENCIA (12 jun 2019) vs (12 abr 2019)</t>
  </si>
  <si>
    <t>DIFERENCIA (13 feb 2019) vs (20 dic 2018)</t>
  </si>
  <si>
    <t>Aprobado en Décimo Cuarta Sesión Ordinaria (12 de abril de 2019)</t>
  </si>
  <si>
    <t>SECRETARIA AYUNTAMIENTO</t>
  </si>
  <si>
    <t>DIRECCIÓN DE COMUNICACIÓN SOCIAL</t>
  </si>
  <si>
    <t>JUZGADO ADMINISTRATIVO MUNICIPAL</t>
  </si>
  <si>
    <t>JUNTA LOCAL DE RECLUTAMIENTO</t>
  </si>
  <si>
    <t>DIRECCIÓN DE UNIDAD DE INSPECCIÓN</t>
  </si>
  <si>
    <t>DIRECCIÓN DE TRANSPORTES</t>
  </si>
  <si>
    <t>DIRECCIÓN DE PROTECCIÓN CIVIL</t>
  </si>
  <si>
    <t>DIRECCIÓN GENERAL DE SEGURIDAD PÚBLICA</t>
  </si>
  <si>
    <t>DIRECCIÓN GRAL SERVICIOS</t>
  </si>
  <si>
    <t>JEFATURA LIMPIA Y RECOLECCIÓN DE BASURA</t>
  </si>
  <si>
    <t>DIRECCIÓN DE RASTRO</t>
  </si>
  <si>
    <t>DEPTO. ALUMBRADO PÚBLICO</t>
  </si>
  <si>
    <t>JEFATURA DE EVENTOS ESPECIALES</t>
  </si>
  <si>
    <t>DIR. GRAL. DE RELACIONES LABORALES</t>
  </si>
  <si>
    <t>DIRECCIÓN DE SISTEMAS DE INFORMACIÓN</t>
  </si>
  <si>
    <t>DIRECCIÓN REC. MATERIALES</t>
  </si>
  <si>
    <t>DIRECCIÓN DE CATASTRO</t>
  </si>
  <si>
    <t>DIRECCIÓN DES. URBANO</t>
  </si>
  <si>
    <t>DIRECCIÓN GRAL. OBRA PUB</t>
  </si>
  <si>
    <t>DIRECCIÓN ECOLOGIA Y MEDIO AMBIENTE</t>
  </si>
  <si>
    <t>DIRECCIÓN DE EDUCACION</t>
  </si>
  <si>
    <t>DIRECCIÓN COMUDE</t>
  </si>
  <si>
    <t>DIRECCIÓN DE TURISMO</t>
  </si>
  <si>
    <t>DIRECCIÓN GRAL. SERV.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</si>
</sst>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#,##0.00_-;#,##0.00\-;&quot; &quot;"/>
    <numFmt numFmtId="165" formatCode="#,##0.00_ ;\-#,##0.00\ "/>
    <numFmt numFmtId="166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000000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1"/>
      <name val="Verdana"/>
      <family val="2"/>
    </font>
    <font>
      <b/>
      <i/>
      <sz val="11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E38B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2C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left" vertical="center"/>
    </xf>
    <xf numFmtId="164" fontId="0" fillId="0" borderId="3" xfId="0" applyNumberFormat="1" applyFill="1" applyBorder="1" applyAlignment="1">
      <alignment vertical="center"/>
    </xf>
    <xf numFmtId="43" fontId="0" fillId="0" borderId="3" xfId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left" vertical="center"/>
    </xf>
    <xf numFmtId="164" fontId="0" fillId="2" borderId="3" xfId="0" applyNumberFormat="1" applyFill="1" applyBorder="1" applyAlignment="1">
      <alignment vertical="center"/>
    </xf>
    <xf numFmtId="49" fontId="0" fillId="3" borderId="3" xfId="0" applyNumberFormat="1" applyFill="1" applyBorder="1" applyAlignment="1">
      <alignment horizontal="center" vertical="center"/>
    </xf>
    <xf numFmtId="43" fontId="0" fillId="2" borderId="3" xfId="1" applyFont="1" applyFill="1" applyBorder="1" applyAlignment="1">
      <alignment vertical="center"/>
    </xf>
    <xf numFmtId="8" fontId="4" fillId="5" borderId="7" xfId="0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8" fontId="4" fillId="5" borderId="7" xfId="0" applyNumberFormat="1" applyFont="1" applyFill="1" applyBorder="1" applyAlignment="1">
      <alignment horizontal="center" vertical="center"/>
    </xf>
    <xf numFmtId="8" fontId="4" fillId="0" borderId="7" xfId="0" applyNumberFormat="1" applyFont="1" applyBorder="1" applyAlignment="1">
      <alignment horizontal="right" vertical="center"/>
    </xf>
    <xf numFmtId="8" fontId="6" fillId="0" borderId="7" xfId="0" applyNumberFormat="1" applyFont="1" applyBorder="1" applyAlignment="1">
      <alignment horizontal="right" vertical="center"/>
    </xf>
    <xf numFmtId="0" fontId="4" fillId="5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8" fontId="6" fillId="0" borderId="3" xfId="0" applyNumberFormat="1" applyFont="1" applyBorder="1" applyAlignment="1">
      <alignment horizontal="right" vertical="center"/>
    </xf>
    <xf numFmtId="8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8" fontId="4" fillId="5" borderId="3" xfId="0" applyNumberFormat="1" applyFont="1" applyFill="1" applyBorder="1" applyAlignment="1">
      <alignment horizontal="center" vertical="center"/>
    </xf>
    <xf numFmtId="8" fontId="4" fillId="5" borderId="3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8" fontId="5" fillId="0" borderId="0" xfId="0" applyNumberFormat="1" applyFont="1" applyAlignment="1">
      <alignment vertical="center"/>
    </xf>
    <xf numFmtId="0" fontId="3" fillId="7" borderId="2" xfId="0" applyFont="1" applyFill="1" applyBorder="1" applyAlignment="1">
      <alignment horizontal="center" vertical="center" wrapText="1"/>
    </xf>
    <xf numFmtId="43" fontId="8" fillId="8" borderId="3" xfId="0" applyNumberFormat="1" applyFont="1" applyFill="1" applyBorder="1" applyAlignment="1">
      <alignment vertical="center"/>
    </xf>
    <xf numFmtId="164" fontId="8" fillId="8" borderId="3" xfId="0" applyNumberFormat="1" applyFont="1" applyFill="1" applyBorder="1" applyAlignment="1">
      <alignment vertical="center"/>
    </xf>
    <xf numFmtId="0" fontId="0" fillId="0" borderId="3" xfId="0" applyBorder="1"/>
    <xf numFmtId="49" fontId="0" fillId="0" borderId="3" xfId="0" applyNumberForma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horizontal="left" vertical="center"/>
    </xf>
    <xf numFmtId="0" fontId="0" fillId="9" borderId="0" xfId="0" applyFill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3" fontId="8" fillId="8" borderId="0" xfId="0" applyNumberFormat="1" applyFont="1" applyFill="1" applyBorder="1" applyAlignment="1">
      <alignment vertical="center"/>
    </xf>
    <xf numFmtId="49" fontId="2" fillId="10" borderId="3" xfId="0" applyNumberFormat="1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left" vertical="center"/>
    </xf>
    <xf numFmtId="164" fontId="2" fillId="10" borderId="3" xfId="0" applyNumberFormat="1" applyFont="1" applyFill="1" applyBorder="1" applyAlignment="1">
      <alignment vertical="center"/>
    </xf>
    <xf numFmtId="49" fontId="2" fillId="10" borderId="3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43" fontId="8" fillId="14" borderId="3" xfId="0" applyNumberFormat="1" applyFont="1" applyFill="1" applyBorder="1" applyAlignment="1">
      <alignment vertical="center"/>
    </xf>
    <xf numFmtId="49" fontId="2" fillId="15" borderId="3" xfId="0" applyNumberFormat="1" applyFont="1" applyFill="1" applyBorder="1" applyAlignment="1">
      <alignment horizontal="center" vertical="center"/>
    </xf>
    <xf numFmtId="49" fontId="2" fillId="15" borderId="3" xfId="0" applyNumberFormat="1" applyFont="1" applyFill="1" applyBorder="1" applyAlignment="1">
      <alignment horizontal="left" vertical="center"/>
    </xf>
    <xf numFmtId="164" fontId="2" fillId="15" borderId="3" xfId="0" applyNumberFormat="1" applyFont="1" applyFill="1" applyBorder="1" applyAlignment="1">
      <alignment vertical="center"/>
    </xf>
    <xf numFmtId="164" fontId="0" fillId="15" borderId="3" xfId="0" applyNumberFormat="1" applyFill="1" applyBorder="1" applyAlignment="1">
      <alignment vertical="center"/>
    </xf>
    <xf numFmtId="0" fontId="2" fillId="15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49" fontId="8" fillId="14" borderId="3" xfId="0" applyNumberFormat="1" applyFont="1" applyFill="1" applyBorder="1" applyAlignment="1">
      <alignment horizontal="center" vertical="center"/>
    </xf>
    <xf numFmtId="49" fontId="8" fillId="8" borderId="3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justify" vertical="center" wrapText="1"/>
    </xf>
    <xf numFmtId="0" fontId="3" fillId="6" borderId="1" xfId="0" applyFont="1" applyFill="1" applyBorder="1" applyAlignment="1">
      <alignment horizontal="justify" vertical="center" wrapText="1"/>
    </xf>
    <xf numFmtId="0" fontId="3" fillId="11" borderId="0" xfId="0" applyFont="1" applyFill="1" applyBorder="1" applyAlignment="1">
      <alignment horizontal="justify" vertical="center" wrapText="1"/>
    </xf>
    <xf numFmtId="49" fontId="8" fillId="8" borderId="0" xfId="0" applyNumberFormat="1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left" vertical="center"/>
    </xf>
    <xf numFmtId="0" fontId="3" fillId="11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10" xfId="0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15" borderId="3" xfId="0" applyFill="1" applyBorder="1" applyAlignment="1">
      <alignment horizontal="left" vertical="center"/>
    </xf>
    <xf numFmtId="0" fontId="3" fillId="7" borderId="3" xfId="0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justify" vertical="center" wrapText="1"/>
    </xf>
    <xf numFmtId="0" fontId="3" fillId="12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3" fillId="13" borderId="0" xfId="0" applyFont="1" applyFill="1" applyBorder="1" applyAlignment="1">
      <alignment horizontal="justify" vertical="center" wrapText="1"/>
    </xf>
    <xf numFmtId="0" fontId="3" fillId="13" borderId="1" xfId="0" applyFont="1" applyFill="1" applyBorder="1" applyAlignment="1">
      <alignment horizontal="justify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3" borderId="0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81"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2C9"/>
      <color rgb="FFFFE38B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showGridLines="0" zoomScaleNormal="100" workbookViewId="0">
      <pane ySplit="3" topLeftCell="A4" activePane="bottomLeft" state="frozen"/>
      <selection pane="bottomLeft" activeCell="A4" sqref="A4:B4"/>
    </sheetView>
  </sheetViews>
  <sheetFormatPr baseColWidth="10" defaultRowHeight="12.75" x14ac:dyDescent="0.25"/>
  <cols>
    <col min="1" max="1" width="65.7109375" style="39" customWidth="1"/>
    <col min="2" max="2" width="20.85546875" style="39" bestFit="1" customWidth="1"/>
    <col min="3" max="3" width="1.7109375" style="39" customWidth="1"/>
    <col min="4" max="4" width="65.7109375" style="39" customWidth="1"/>
    <col min="5" max="5" width="18.85546875" style="40" bestFit="1" customWidth="1"/>
    <col min="6" max="6" width="1.7109375" style="39" customWidth="1"/>
    <col min="7" max="7" width="14.5703125" style="39" bestFit="1" customWidth="1"/>
    <col min="8" max="16384" width="11.42578125" style="39"/>
  </cols>
  <sheetData>
    <row r="1" spans="1:7" ht="25.5" customHeight="1" x14ac:dyDescent="0.25">
      <c r="A1" s="71" t="s">
        <v>609</v>
      </c>
      <c r="B1" s="71"/>
      <c r="D1" s="72" t="s">
        <v>618</v>
      </c>
      <c r="E1" s="72"/>
    </row>
    <row r="2" spans="1:7" x14ac:dyDescent="0.25">
      <c r="A2" s="71"/>
      <c r="B2" s="71"/>
      <c r="D2" s="71" t="s">
        <v>616</v>
      </c>
      <c r="E2" s="71"/>
    </row>
    <row r="3" spans="1:7" ht="13.5" thickBot="1" x14ac:dyDescent="0.3">
      <c r="A3" s="73"/>
      <c r="B3" s="73"/>
      <c r="D3" s="71" t="s">
        <v>617</v>
      </c>
      <c r="E3" s="71"/>
    </row>
    <row r="4" spans="1:7" ht="13.5" thickBot="1" x14ac:dyDescent="0.3">
      <c r="A4" s="68" t="s">
        <v>475</v>
      </c>
      <c r="B4" s="69"/>
      <c r="D4" s="70" t="s">
        <v>554</v>
      </c>
      <c r="E4" s="70"/>
    </row>
    <row r="5" spans="1:7" ht="26.25" thickBot="1" x14ac:dyDescent="0.3">
      <c r="A5" s="21" t="s">
        <v>476</v>
      </c>
      <c r="B5" s="22" t="s">
        <v>477</v>
      </c>
      <c r="D5" s="30" t="s">
        <v>476</v>
      </c>
      <c r="E5" s="36">
        <v>2019</v>
      </c>
    </row>
    <row r="6" spans="1:7" ht="13.5" thickBot="1" x14ac:dyDescent="0.3">
      <c r="A6" s="26" t="s">
        <v>478</v>
      </c>
      <c r="B6" s="23">
        <v>105104250</v>
      </c>
      <c r="D6" s="35" t="s">
        <v>478</v>
      </c>
      <c r="E6" s="37">
        <v>105612000</v>
      </c>
      <c r="G6" s="41">
        <f>E6-B6</f>
        <v>507750</v>
      </c>
    </row>
    <row r="7" spans="1:7" ht="13.5" thickBot="1" x14ac:dyDescent="0.3">
      <c r="A7" s="27" t="s">
        <v>479</v>
      </c>
      <c r="B7" s="24">
        <v>102465000</v>
      </c>
      <c r="D7" s="33" t="s">
        <v>615</v>
      </c>
      <c r="E7" s="32">
        <v>102960000</v>
      </c>
      <c r="G7" s="41">
        <f t="shared" ref="G7:G70" si="0">E7-B7</f>
        <v>495000</v>
      </c>
    </row>
    <row r="8" spans="1:7" ht="13.5" thickBot="1" x14ac:dyDescent="0.3">
      <c r="A8" s="28" t="s">
        <v>480</v>
      </c>
      <c r="B8" s="25">
        <v>93150000</v>
      </c>
      <c r="D8" s="34" t="s">
        <v>610</v>
      </c>
      <c r="E8" s="31">
        <v>93600000</v>
      </c>
      <c r="G8" s="41">
        <f t="shared" si="0"/>
        <v>450000</v>
      </c>
    </row>
    <row r="9" spans="1:7" ht="13.5" thickBot="1" x14ac:dyDescent="0.3">
      <c r="A9" s="28" t="s">
        <v>481</v>
      </c>
      <c r="B9" s="25">
        <v>7245000</v>
      </c>
      <c r="D9" s="34" t="s">
        <v>611</v>
      </c>
      <c r="E9" s="31">
        <v>7280000</v>
      </c>
      <c r="G9" s="41">
        <f t="shared" si="0"/>
        <v>35000</v>
      </c>
    </row>
    <row r="10" spans="1:7" ht="13.5" thickBot="1" x14ac:dyDescent="0.3">
      <c r="A10" s="28" t="s">
        <v>553</v>
      </c>
      <c r="B10" s="25">
        <v>1552500</v>
      </c>
      <c r="D10" s="34" t="s">
        <v>612</v>
      </c>
      <c r="E10" s="31">
        <v>1560000</v>
      </c>
      <c r="G10" s="41">
        <f t="shared" si="0"/>
        <v>7500</v>
      </c>
    </row>
    <row r="11" spans="1:7" ht="13.5" thickBot="1" x14ac:dyDescent="0.3">
      <c r="A11" s="28" t="s">
        <v>482</v>
      </c>
      <c r="B11" s="25">
        <v>517500</v>
      </c>
      <c r="D11" s="34" t="s">
        <v>613</v>
      </c>
      <c r="E11" s="31">
        <v>520000</v>
      </c>
      <c r="G11" s="41">
        <f t="shared" si="0"/>
        <v>2500</v>
      </c>
    </row>
    <row r="12" spans="1:7" ht="26.25" thickBot="1" x14ac:dyDescent="0.3">
      <c r="A12" s="27" t="s">
        <v>483</v>
      </c>
      <c r="B12" s="24">
        <v>258750</v>
      </c>
      <c r="D12" s="33" t="s">
        <v>614</v>
      </c>
      <c r="E12" s="32">
        <v>260000</v>
      </c>
      <c r="G12" s="41">
        <f t="shared" si="0"/>
        <v>1250</v>
      </c>
    </row>
    <row r="13" spans="1:7" ht="39" thickBot="1" x14ac:dyDescent="0.3">
      <c r="A13" s="28" t="s">
        <v>484</v>
      </c>
      <c r="B13" s="25">
        <v>258750</v>
      </c>
      <c r="D13" s="34" t="s">
        <v>555</v>
      </c>
      <c r="E13" s="31">
        <v>260000</v>
      </c>
      <c r="G13" s="41">
        <f t="shared" si="0"/>
        <v>1250</v>
      </c>
    </row>
    <row r="14" spans="1:7" ht="13.5" thickBot="1" x14ac:dyDescent="0.3">
      <c r="A14" s="27" t="s">
        <v>485</v>
      </c>
      <c r="B14" s="24">
        <v>2380500</v>
      </c>
      <c r="D14" s="33" t="s">
        <v>556</v>
      </c>
      <c r="E14" s="32">
        <v>2392000</v>
      </c>
      <c r="G14" s="41">
        <f t="shared" si="0"/>
        <v>11500</v>
      </c>
    </row>
    <row r="15" spans="1:7" ht="13.5" thickBot="1" x14ac:dyDescent="0.3">
      <c r="A15" s="28" t="s">
        <v>486</v>
      </c>
      <c r="B15" s="25">
        <v>1552500</v>
      </c>
      <c r="D15" s="34" t="s">
        <v>557</v>
      </c>
      <c r="E15" s="31">
        <v>1560000</v>
      </c>
      <c r="G15" s="41">
        <f t="shared" si="0"/>
        <v>7500</v>
      </c>
    </row>
    <row r="16" spans="1:7" ht="13.5" thickBot="1" x14ac:dyDescent="0.3">
      <c r="A16" s="28" t="s">
        <v>487</v>
      </c>
      <c r="B16" s="25">
        <v>828000</v>
      </c>
      <c r="D16" s="34" t="s">
        <v>558</v>
      </c>
      <c r="E16" s="31">
        <v>832000</v>
      </c>
      <c r="G16" s="41">
        <f t="shared" si="0"/>
        <v>4000</v>
      </c>
    </row>
    <row r="17" spans="1:7" ht="13.5" thickBot="1" x14ac:dyDescent="0.3">
      <c r="A17" s="29" t="s">
        <v>488</v>
      </c>
      <c r="B17" s="23">
        <v>88973775</v>
      </c>
      <c r="D17" s="35" t="s">
        <v>488</v>
      </c>
      <c r="E17" s="37">
        <v>89403600</v>
      </c>
      <c r="G17" s="41">
        <f t="shared" si="0"/>
        <v>429825</v>
      </c>
    </row>
    <row r="18" spans="1:7" ht="26.25" thickBot="1" x14ac:dyDescent="0.3">
      <c r="A18" s="27" t="s">
        <v>489</v>
      </c>
      <c r="B18" s="24">
        <v>19354500</v>
      </c>
      <c r="D18" s="33" t="s">
        <v>489</v>
      </c>
      <c r="E18" s="32">
        <v>19448000</v>
      </c>
      <c r="G18" s="41">
        <f t="shared" si="0"/>
        <v>93500</v>
      </c>
    </row>
    <row r="19" spans="1:7" ht="13.5" thickBot="1" x14ac:dyDescent="0.3">
      <c r="A19" s="28" t="s">
        <v>490</v>
      </c>
      <c r="B19" s="25">
        <v>4347000</v>
      </c>
      <c r="D19" s="34" t="s">
        <v>606</v>
      </c>
      <c r="E19" s="31">
        <v>4368000</v>
      </c>
      <c r="G19" s="41">
        <f t="shared" si="0"/>
        <v>21000</v>
      </c>
    </row>
    <row r="20" spans="1:7" ht="13.5" thickBot="1" x14ac:dyDescent="0.3">
      <c r="A20" s="28" t="s">
        <v>491</v>
      </c>
      <c r="B20" s="25">
        <v>517500</v>
      </c>
      <c r="D20" s="34" t="s">
        <v>605</v>
      </c>
      <c r="E20" s="31">
        <v>520000</v>
      </c>
      <c r="G20" s="41">
        <f t="shared" si="0"/>
        <v>2500</v>
      </c>
    </row>
    <row r="21" spans="1:7" ht="13.5" thickBot="1" x14ac:dyDescent="0.3">
      <c r="A21" s="28" t="s">
        <v>492</v>
      </c>
      <c r="B21" s="25">
        <v>5692500</v>
      </c>
      <c r="D21" s="34" t="s">
        <v>559</v>
      </c>
      <c r="E21" s="31">
        <v>5720000</v>
      </c>
      <c r="G21" s="41">
        <f t="shared" si="0"/>
        <v>27500</v>
      </c>
    </row>
    <row r="22" spans="1:7" ht="13.5" thickBot="1" x14ac:dyDescent="0.3">
      <c r="A22" s="28" t="s">
        <v>493</v>
      </c>
      <c r="B22" s="25">
        <v>8280000</v>
      </c>
      <c r="D22" s="34" t="s">
        <v>560</v>
      </c>
      <c r="E22" s="31">
        <v>8320000</v>
      </c>
      <c r="G22" s="41">
        <f t="shared" si="0"/>
        <v>40000</v>
      </c>
    </row>
    <row r="23" spans="1:7" ht="13.5" thickBot="1" x14ac:dyDescent="0.3">
      <c r="A23" s="28" t="s">
        <v>494</v>
      </c>
      <c r="B23" s="25">
        <v>517500</v>
      </c>
      <c r="D23" s="34" t="s">
        <v>604</v>
      </c>
      <c r="E23" s="31">
        <v>520000</v>
      </c>
      <c r="G23" s="41">
        <f t="shared" si="0"/>
        <v>2500</v>
      </c>
    </row>
    <row r="24" spans="1:7" ht="13.5" thickBot="1" x14ac:dyDescent="0.3">
      <c r="A24" s="27" t="s">
        <v>495</v>
      </c>
      <c r="B24" s="24">
        <v>69603750</v>
      </c>
      <c r="D24" s="33" t="s">
        <v>495</v>
      </c>
      <c r="E24" s="32">
        <v>69940000</v>
      </c>
      <c r="G24" s="41">
        <f t="shared" si="0"/>
        <v>336250</v>
      </c>
    </row>
    <row r="25" spans="1:7" ht="13.5" thickBot="1" x14ac:dyDescent="0.3">
      <c r="A25" s="28" t="s">
        <v>496</v>
      </c>
      <c r="B25" s="25">
        <v>1552500</v>
      </c>
      <c r="D25" s="34" t="s">
        <v>561</v>
      </c>
      <c r="E25" s="31">
        <v>1560000</v>
      </c>
      <c r="G25" s="41">
        <f t="shared" si="0"/>
        <v>7500</v>
      </c>
    </row>
    <row r="26" spans="1:7" ht="13.5" thickBot="1" x14ac:dyDescent="0.3">
      <c r="A26" s="28" t="s">
        <v>497</v>
      </c>
      <c r="B26" s="25">
        <v>7245000</v>
      </c>
      <c r="D26" s="34" t="s">
        <v>562</v>
      </c>
      <c r="E26" s="31">
        <v>7280000</v>
      </c>
      <c r="G26" s="41">
        <f t="shared" si="0"/>
        <v>35000</v>
      </c>
    </row>
    <row r="27" spans="1:7" ht="13.5" thickBot="1" x14ac:dyDescent="0.3">
      <c r="A27" s="28" t="s">
        <v>498</v>
      </c>
      <c r="B27" s="25">
        <v>931500</v>
      </c>
      <c r="D27" s="34" t="s">
        <v>563</v>
      </c>
      <c r="E27" s="31">
        <v>936000</v>
      </c>
      <c r="G27" s="41">
        <f t="shared" si="0"/>
        <v>4500</v>
      </c>
    </row>
    <row r="28" spans="1:7" ht="13.5" thickBot="1" x14ac:dyDescent="0.3">
      <c r="A28" s="28" t="s">
        <v>499</v>
      </c>
      <c r="B28" s="25">
        <v>724500</v>
      </c>
      <c r="D28" s="34" t="s">
        <v>564</v>
      </c>
      <c r="E28" s="31">
        <v>728000</v>
      </c>
      <c r="G28" s="41">
        <f t="shared" si="0"/>
        <v>3500</v>
      </c>
    </row>
    <row r="29" spans="1:7" ht="13.5" thickBot="1" x14ac:dyDescent="0.3">
      <c r="A29" s="28" t="s">
        <v>500</v>
      </c>
      <c r="B29" s="25">
        <v>828000</v>
      </c>
      <c r="D29" s="34" t="s">
        <v>565</v>
      </c>
      <c r="E29" s="31">
        <v>832000</v>
      </c>
      <c r="G29" s="41">
        <f t="shared" si="0"/>
        <v>4000</v>
      </c>
    </row>
    <row r="30" spans="1:7" ht="13.5" thickBot="1" x14ac:dyDescent="0.3">
      <c r="A30" s="28" t="s">
        <v>501</v>
      </c>
      <c r="B30" s="25">
        <v>362250</v>
      </c>
      <c r="D30" s="34" t="s">
        <v>566</v>
      </c>
      <c r="E30" s="31">
        <v>364000</v>
      </c>
      <c r="G30" s="41">
        <f t="shared" si="0"/>
        <v>1750</v>
      </c>
    </row>
    <row r="31" spans="1:7" ht="13.5" thickBot="1" x14ac:dyDescent="0.3">
      <c r="A31" s="28" t="s">
        <v>502</v>
      </c>
      <c r="B31" s="25">
        <v>2587500</v>
      </c>
      <c r="D31" s="34" t="s">
        <v>567</v>
      </c>
      <c r="E31" s="31">
        <v>2600000</v>
      </c>
      <c r="G31" s="41">
        <f t="shared" si="0"/>
        <v>12500</v>
      </c>
    </row>
    <row r="32" spans="1:7" ht="13.5" thickBot="1" x14ac:dyDescent="0.3">
      <c r="A32" s="28" t="s">
        <v>503</v>
      </c>
      <c r="B32" s="25">
        <v>1552500</v>
      </c>
      <c r="D32" s="34" t="s">
        <v>568</v>
      </c>
      <c r="E32" s="31">
        <v>1560000</v>
      </c>
      <c r="G32" s="41">
        <f t="shared" si="0"/>
        <v>7500</v>
      </c>
    </row>
    <row r="33" spans="1:7" ht="26.25" thickBot="1" x14ac:dyDescent="0.3">
      <c r="A33" s="28" t="s">
        <v>504</v>
      </c>
      <c r="B33" s="25">
        <v>2070000</v>
      </c>
      <c r="D33" s="34" t="s">
        <v>603</v>
      </c>
      <c r="E33" s="31">
        <v>2080000</v>
      </c>
      <c r="G33" s="41">
        <f t="shared" si="0"/>
        <v>10000</v>
      </c>
    </row>
    <row r="34" spans="1:7" ht="13.5" thickBot="1" x14ac:dyDescent="0.3">
      <c r="A34" s="28" t="s">
        <v>505</v>
      </c>
      <c r="B34" s="25">
        <v>621000</v>
      </c>
      <c r="D34" s="34" t="s">
        <v>602</v>
      </c>
      <c r="E34" s="31">
        <v>624000</v>
      </c>
      <c r="G34" s="41">
        <f t="shared" si="0"/>
        <v>3000</v>
      </c>
    </row>
    <row r="35" spans="1:7" ht="13.5" thickBot="1" x14ac:dyDescent="0.3">
      <c r="A35" s="28" t="s">
        <v>506</v>
      </c>
      <c r="B35" s="25">
        <v>2484000</v>
      </c>
      <c r="D35" s="34" t="s">
        <v>569</v>
      </c>
      <c r="E35" s="31">
        <v>2496000</v>
      </c>
      <c r="G35" s="41">
        <f t="shared" si="0"/>
        <v>12000</v>
      </c>
    </row>
    <row r="36" spans="1:7" ht="13.5" thickBot="1" x14ac:dyDescent="0.3">
      <c r="A36" s="28" t="s">
        <v>507</v>
      </c>
      <c r="B36" s="25">
        <v>7245000</v>
      </c>
      <c r="D36" s="34" t="s">
        <v>607</v>
      </c>
      <c r="E36" s="31">
        <v>7280000</v>
      </c>
      <c r="G36" s="41">
        <f t="shared" si="0"/>
        <v>35000</v>
      </c>
    </row>
    <row r="37" spans="1:7" ht="13.5" thickBot="1" x14ac:dyDescent="0.3">
      <c r="A37" s="28" t="s">
        <v>508</v>
      </c>
      <c r="B37" s="25">
        <v>41400000</v>
      </c>
      <c r="D37" s="34" t="s">
        <v>608</v>
      </c>
      <c r="E37" s="31">
        <v>41600000</v>
      </c>
      <c r="G37" s="41">
        <f t="shared" si="0"/>
        <v>200000</v>
      </c>
    </row>
    <row r="38" spans="1:7" ht="13.5" thickBot="1" x14ac:dyDescent="0.3">
      <c r="A38" s="27" t="s">
        <v>509</v>
      </c>
      <c r="B38" s="24">
        <v>15525</v>
      </c>
      <c r="D38" s="33" t="s">
        <v>509</v>
      </c>
      <c r="E38" s="32">
        <v>15600</v>
      </c>
      <c r="G38" s="41">
        <f t="shared" si="0"/>
        <v>75</v>
      </c>
    </row>
    <row r="39" spans="1:7" ht="13.5" thickBot="1" x14ac:dyDescent="0.3">
      <c r="A39" s="28" t="s">
        <v>510</v>
      </c>
      <c r="B39" s="25">
        <v>15525</v>
      </c>
      <c r="D39" s="34" t="s">
        <v>570</v>
      </c>
      <c r="E39" s="31">
        <v>15600</v>
      </c>
      <c r="G39" s="41">
        <f t="shared" si="0"/>
        <v>75</v>
      </c>
    </row>
    <row r="40" spans="1:7" ht="13.5" thickBot="1" x14ac:dyDescent="0.3">
      <c r="A40" s="29" t="s">
        <v>511</v>
      </c>
      <c r="B40" s="23">
        <v>9842850</v>
      </c>
      <c r="D40" s="35" t="s">
        <v>511</v>
      </c>
      <c r="E40" s="37">
        <v>9890400</v>
      </c>
      <c r="G40" s="41">
        <f t="shared" si="0"/>
        <v>47550</v>
      </c>
    </row>
    <row r="41" spans="1:7" ht="13.5" thickBot="1" x14ac:dyDescent="0.3">
      <c r="A41" s="27" t="s">
        <v>512</v>
      </c>
      <c r="B41" s="24">
        <v>9842850</v>
      </c>
      <c r="D41" s="33" t="s">
        <v>512</v>
      </c>
      <c r="E41" s="32">
        <v>9890400</v>
      </c>
      <c r="G41" s="41">
        <f t="shared" si="0"/>
        <v>47550</v>
      </c>
    </row>
    <row r="42" spans="1:7" ht="13.5" thickBot="1" x14ac:dyDescent="0.3">
      <c r="A42" s="28" t="s">
        <v>513</v>
      </c>
      <c r="B42" s="25">
        <v>5485500</v>
      </c>
      <c r="D42" s="34" t="s">
        <v>571</v>
      </c>
      <c r="E42" s="31">
        <v>5512000</v>
      </c>
      <c r="G42" s="41">
        <f t="shared" si="0"/>
        <v>26500</v>
      </c>
    </row>
    <row r="43" spans="1:7" ht="13.5" thickBot="1" x14ac:dyDescent="0.3">
      <c r="A43" s="28" t="s">
        <v>514</v>
      </c>
      <c r="B43" s="25">
        <v>1138500</v>
      </c>
      <c r="D43" s="34" t="s">
        <v>572</v>
      </c>
      <c r="E43" s="31">
        <v>144000</v>
      </c>
      <c r="G43" s="41">
        <f t="shared" si="0"/>
        <v>-994500</v>
      </c>
    </row>
    <row r="44" spans="1:7" ht="13.5" thickBot="1" x14ac:dyDescent="0.3">
      <c r="A44" s="28" t="s">
        <v>515</v>
      </c>
      <c r="B44" s="25">
        <v>41400</v>
      </c>
      <c r="D44" s="34" t="s">
        <v>573</v>
      </c>
      <c r="E44" s="31">
        <v>41600</v>
      </c>
      <c r="G44" s="41">
        <f t="shared" si="0"/>
        <v>200</v>
      </c>
    </row>
    <row r="45" spans="1:7" ht="13.5" thickBot="1" x14ac:dyDescent="0.3">
      <c r="A45" s="28" t="s">
        <v>516</v>
      </c>
      <c r="B45" s="25">
        <v>207000</v>
      </c>
      <c r="D45" s="34" t="s">
        <v>574</v>
      </c>
      <c r="E45" s="31">
        <v>208000</v>
      </c>
      <c r="G45" s="41">
        <f t="shared" si="0"/>
        <v>1000</v>
      </c>
    </row>
    <row r="46" spans="1:7" ht="13.5" thickBot="1" x14ac:dyDescent="0.3">
      <c r="A46" s="28" t="s">
        <v>517</v>
      </c>
      <c r="B46" s="25">
        <v>1035000</v>
      </c>
      <c r="D46" s="34" t="s">
        <v>575</v>
      </c>
      <c r="E46" s="31">
        <v>1040000</v>
      </c>
      <c r="G46" s="41">
        <f t="shared" si="0"/>
        <v>5000</v>
      </c>
    </row>
    <row r="47" spans="1:7" ht="13.5" thickBot="1" x14ac:dyDescent="0.3">
      <c r="A47" s="28" t="s">
        <v>518</v>
      </c>
      <c r="B47" s="25">
        <v>258750</v>
      </c>
      <c r="D47" s="34" t="s">
        <v>576</v>
      </c>
      <c r="E47" s="31">
        <v>260000</v>
      </c>
      <c r="G47" s="41">
        <f t="shared" si="0"/>
        <v>1250</v>
      </c>
    </row>
    <row r="48" spans="1:7" ht="13.5" thickBot="1" x14ac:dyDescent="0.3">
      <c r="A48" s="28" t="s">
        <v>519</v>
      </c>
      <c r="B48" s="25">
        <v>931500</v>
      </c>
      <c r="D48" s="34" t="s">
        <v>577</v>
      </c>
      <c r="E48" s="31">
        <v>936000</v>
      </c>
      <c r="G48" s="41">
        <f t="shared" si="0"/>
        <v>4500</v>
      </c>
    </row>
    <row r="49" spans="1:7" ht="13.5" thickBot="1" x14ac:dyDescent="0.3">
      <c r="A49" s="28" t="s">
        <v>520</v>
      </c>
      <c r="B49" s="25">
        <v>103500</v>
      </c>
      <c r="D49" s="34" t="s">
        <v>578</v>
      </c>
      <c r="E49" s="31">
        <v>104000</v>
      </c>
      <c r="G49" s="41">
        <f t="shared" si="0"/>
        <v>500</v>
      </c>
    </row>
    <row r="50" spans="1:7" ht="13.5" thickBot="1" x14ac:dyDescent="0.3">
      <c r="A50" s="28" t="s">
        <v>521</v>
      </c>
      <c r="B50" s="25">
        <v>362250</v>
      </c>
      <c r="D50" s="34" t="s">
        <v>579</v>
      </c>
      <c r="E50" s="31">
        <v>364000</v>
      </c>
      <c r="G50" s="41">
        <f t="shared" si="0"/>
        <v>1750</v>
      </c>
    </row>
    <row r="51" spans="1:7" ht="13.5" thickBot="1" x14ac:dyDescent="0.3">
      <c r="A51" s="28" t="s">
        <v>522</v>
      </c>
      <c r="B51" s="25">
        <v>155250</v>
      </c>
      <c r="D51" s="34" t="s">
        <v>580</v>
      </c>
      <c r="E51" s="31">
        <v>156000</v>
      </c>
      <c r="G51" s="41">
        <f t="shared" si="0"/>
        <v>750</v>
      </c>
    </row>
    <row r="52" spans="1:7" ht="13.5" thickBot="1" x14ac:dyDescent="0.3">
      <c r="A52" s="28" t="s">
        <v>523</v>
      </c>
      <c r="B52" s="25">
        <v>124200</v>
      </c>
      <c r="D52" s="34" t="s">
        <v>581</v>
      </c>
      <c r="E52" s="31">
        <v>124800</v>
      </c>
      <c r="G52" s="41">
        <f t="shared" si="0"/>
        <v>600</v>
      </c>
    </row>
    <row r="53" spans="1:7" ht="13.5" thickBot="1" x14ac:dyDescent="0.3">
      <c r="A53" s="29" t="s">
        <v>524</v>
      </c>
      <c r="B53" s="23">
        <v>34776000</v>
      </c>
      <c r="D53" s="35" t="s">
        <v>524</v>
      </c>
      <c r="E53" s="37">
        <v>34944000</v>
      </c>
      <c r="G53" s="41">
        <f t="shared" si="0"/>
        <v>168000</v>
      </c>
    </row>
    <row r="54" spans="1:7" ht="13.5" thickBot="1" x14ac:dyDescent="0.3">
      <c r="A54" s="27" t="s">
        <v>525</v>
      </c>
      <c r="B54" s="24">
        <v>34776000</v>
      </c>
      <c r="D54" s="33" t="s">
        <v>525</v>
      </c>
      <c r="E54" s="32">
        <v>34944000</v>
      </c>
      <c r="G54" s="41">
        <f t="shared" si="0"/>
        <v>168000</v>
      </c>
    </row>
    <row r="55" spans="1:7" ht="13.5" thickBot="1" x14ac:dyDescent="0.3">
      <c r="A55" s="28" t="s">
        <v>526</v>
      </c>
      <c r="B55" s="25">
        <v>931500</v>
      </c>
      <c r="D55" s="34" t="s">
        <v>582</v>
      </c>
      <c r="E55" s="31">
        <v>936000</v>
      </c>
      <c r="G55" s="41">
        <f t="shared" si="0"/>
        <v>4500</v>
      </c>
    </row>
    <row r="56" spans="1:7" ht="13.5" thickBot="1" x14ac:dyDescent="0.3">
      <c r="A56" s="28" t="s">
        <v>527</v>
      </c>
      <c r="B56" s="25">
        <v>776250</v>
      </c>
      <c r="D56" s="34" t="s">
        <v>583</v>
      </c>
      <c r="E56" s="31">
        <v>780000</v>
      </c>
      <c r="G56" s="41">
        <f t="shared" si="0"/>
        <v>3750</v>
      </c>
    </row>
    <row r="57" spans="1:7" ht="13.5" thickBot="1" x14ac:dyDescent="0.3">
      <c r="A57" s="28" t="s">
        <v>528</v>
      </c>
      <c r="B57" s="25">
        <v>3105000</v>
      </c>
      <c r="D57" s="34" t="s">
        <v>584</v>
      </c>
      <c r="E57" s="31">
        <v>3120000</v>
      </c>
      <c r="G57" s="41">
        <f t="shared" si="0"/>
        <v>15000</v>
      </c>
    </row>
    <row r="58" spans="1:7" ht="13.5" thickBot="1" x14ac:dyDescent="0.3">
      <c r="A58" s="28" t="s">
        <v>529</v>
      </c>
      <c r="B58" s="25">
        <v>258750</v>
      </c>
      <c r="D58" s="34" t="s">
        <v>585</v>
      </c>
      <c r="E58" s="31">
        <v>260000</v>
      </c>
      <c r="G58" s="41">
        <f t="shared" si="0"/>
        <v>1250</v>
      </c>
    </row>
    <row r="59" spans="1:7" ht="13.5" thickBot="1" x14ac:dyDescent="0.3">
      <c r="A59" s="28" t="s">
        <v>530</v>
      </c>
      <c r="B59" s="25">
        <v>9832500</v>
      </c>
      <c r="D59" s="34" t="s">
        <v>586</v>
      </c>
      <c r="E59" s="31">
        <v>9880000</v>
      </c>
      <c r="G59" s="41">
        <f t="shared" si="0"/>
        <v>47500</v>
      </c>
    </row>
    <row r="60" spans="1:7" ht="13.5" thickBot="1" x14ac:dyDescent="0.3">
      <c r="A60" s="28" t="s">
        <v>531</v>
      </c>
      <c r="B60" s="25">
        <v>931500</v>
      </c>
      <c r="D60" s="34" t="s">
        <v>587</v>
      </c>
      <c r="E60" s="31">
        <v>936000</v>
      </c>
      <c r="G60" s="41">
        <f t="shared" si="0"/>
        <v>4500</v>
      </c>
    </row>
    <row r="61" spans="1:7" ht="13.5" thickBot="1" x14ac:dyDescent="0.3">
      <c r="A61" s="28" t="s">
        <v>532</v>
      </c>
      <c r="B61" s="25">
        <v>155250</v>
      </c>
      <c r="D61" s="34" t="s">
        <v>588</v>
      </c>
      <c r="E61" s="31">
        <v>156000</v>
      </c>
      <c r="G61" s="41">
        <f t="shared" si="0"/>
        <v>750</v>
      </c>
    </row>
    <row r="62" spans="1:7" ht="13.5" thickBot="1" x14ac:dyDescent="0.3">
      <c r="A62" s="28" t="s">
        <v>533</v>
      </c>
      <c r="B62" s="25">
        <v>103500</v>
      </c>
      <c r="D62" s="34" t="s">
        <v>589</v>
      </c>
      <c r="E62" s="31">
        <v>104000</v>
      </c>
      <c r="G62" s="41">
        <f t="shared" si="0"/>
        <v>500</v>
      </c>
    </row>
    <row r="63" spans="1:7" ht="13.5" thickBot="1" x14ac:dyDescent="0.3">
      <c r="A63" s="28" t="s">
        <v>534</v>
      </c>
      <c r="B63" s="25">
        <v>621000</v>
      </c>
      <c r="D63" s="34" t="s">
        <v>590</v>
      </c>
      <c r="E63" s="31">
        <v>624000</v>
      </c>
      <c r="G63" s="41">
        <f t="shared" si="0"/>
        <v>3000</v>
      </c>
    </row>
    <row r="64" spans="1:7" ht="13.5" thickBot="1" x14ac:dyDescent="0.3">
      <c r="A64" s="28" t="s">
        <v>535</v>
      </c>
      <c r="B64" s="25">
        <v>103500</v>
      </c>
      <c r="D64" s="34" t="s">
        <v>591</v>
      </c>
      <c r="E64" s="31">
        <v>104000</v>
      </c>
      <c r="G64" s="41">
        <f t="shared" si="0"/>
        <v>500</v>
      </c>
    </row>
    <row r="65" spans="1:7" ht="13.5" thickBot="1" x14ac:dyDescent="0.3">
      <c r="A65" s="28" t="s">
        <v>536</v>
      </c>
      <c r="B65" s="25">
        <v>362250</v>
      </c>
      <c r="D65" s="34" t="s">
        <v>592</v>
      </c>
      <c r="E65" s="31">
        <v>364000</v>
      </c>
      <c r="G65" s="41">
        <f t="shared" si="0"/>
        <v>1750</v>
      </c>
    </row>
    <row r="66" spans="1:7" ht="13.5" thickBot="1" x14ac:dyDescent="0.3">
      <c r="A66" s="28" t="s">
        <v>537</v>
      </c>
      <c r="B66" s="25">
        <v>8280000</v>
      </c>
      <c r="D66" s="34" t="s">
        <v>593</v>
      </c>
      <c r="E66" s="31">
        <v>8320000</v>
      </c>
      <c r="G66" s="41">
        <f t="shared" si="0"/>
        <v>40000</v>
      </c>
    </row>
    <row r="67" spans="1:7" ht="13.5" thickBot="1" x14ac:dyDescent="0.3">
      <c r="A67" s="28" t="s">
        <v>538</v>
      </c>
      <c r="B67" s="25">
        <v>9315000</v>
      </c>
      <c r="D67" s="34" t="s">
        <v>594</v>
      </c>
      <c r="E67" s="31">
        <v>9360000</v>
      </c>
      <c r="G67" s="41">
        <f t="shared" si="0"/>
        <v>45000</v>
      </c>
    </row>
    <row r="68" spans="1:7" ht="13.5" thickBot="1" x14ac:dyDescent="0.3">
      <c r="A68" s="29" t="s">
        <v>539</v>
      </c>
      <c r="B68" s="23">
        <v>298400863.74000001</v>
      </c>
      <c r="D68" s="35" t="s">
        <v>539</v>
      </c>
      <c r="E68" s="37">
        <v>299842413.81</v>
      </c>
      <c r="G68" s="41">
        <f t="shared" si="0"/>
        <v>1441550.0699999928</v>
      </c>
    </row>
    <row r="69" spans="1:7" ht="13.5" thickBot="1" x14ac:dyDescent="0.3">
      <c r="A69" s="28" t="s">
        <v>540</v>
      </c>
      <c r="B69" s="25">
        <v>222596169.13</v>
      </c>
      <c r="D69" s="34" t="s">
        <v>595</v>
      </c>
      <c r="E69" s="31">
        <v>223671512.94</v>
      </c>
      <c r="G69" s="41">
        <f t="shared" si="0"/>
        <v>1075343.8100000024</v>
      </c>
    </row>
    <row r="70" spans="1:7" ht="13.5" thickBot="1" x14ac:dyDescent="0.3">
      <c r="A70" s="28" t="s">
        <v>541</v>
      </c>
      <c r="B70" s="25">
        <v>22736081.059999999</v>
      </c>
      <c r="D70" s="34" t="s">
        <v>596</v>
      </c>
      <c r="E70" s="31">
        <v>22845917.199999999</v>
      </c>
      <c r="G70" s="41">
        <f t="shared" si="0"/>
        <v>109836.1400000006</v>
      </c>
    </row>
    <row r="71" spans="1:7" ht="13.5" thickBot="1" x14ac:dyDescent="0.3">
      <c r="A71" s="28" t="s">
        <v>542</v>
      </c>
      <c r="B71" s="25">
        <v>724312.04</v>
      </c>
      <c r="D71" s="34" t="s">
        <v>597</v>
      </c>
      <c r="E71" s="31">
        <v>727811.14</v>
      </c>
      <c r="G71" s="41">
        <f t="shared" ref="G71:G81" si="1">E71-B71</f>
        <v>3499.0999999999767</v>
      </c>
    </row>
    <row r="72" spans="1:7" ht="13.5" thickBot="1" x14ac:dyDescent="0.3">
      <c r="A72" s="28" t="s">
        <v>543</v>
      </c>
      <c r="B72" s="25">
        <v>10674086.82</v>
      </c>
      <c r="D72" s="34" t="s">
        <v>543</v>
      </c>
      <c r="E72" s="31">
        <v>10725652.449999999</v>
      </c>
      <c r="G72" s="41">
        <f t="shared" si="1"/>
        <v>51565.629999998957</v>
      </c>
    </row>
    <row r="73" spans="1:7" ht="13.5" thickBot="1" x14ac:dyDescent="0.3">
      <c r="A73" s="28" t="s">
        <v>544</v>
      </c>
      <c r="B73" s="25">
        <v>18893375.289999999</v>
      </c>
      <c r="D73" s="34" t="s">
        <v>598</v>
      </c>
      <c r="E73" s="31">
        <v>18984647.629999999</v>
      </c>
      <c r="G73" s="41">
        <f t="shared" si="1"/>
        <v>91272.339999999851</v>
      </c>
    </row>
    <row r="74" spans="1:7" ht="13.5" thickBot="1" x14ac:dyDescent="0.3">
      <c r="A74" s="28" t="s">
        <v>545</v>
      </c>
      <c r="B74" s="25">
        <v>929907.88</v>
      </c>
      <c r="D74" s="34" t="s">
        <v>599</v>
      </c>
      <c r="E74" s="31">
        <v>934400.21900000004</v>
      </c>
      <c r="G74" s="41">
        <f t="shared" si="1"/>
        <v>4492.3390000000363</v>
      </c>
    </row>
    <row r="75" spans="1:7" ht="13.5" thickBot="1" x14ac:dyDescent="0.3">
      <c r="A75" s="28" t="s">
        <v>546</v>
      </c>
      <c r="B75" s="25">
        <v>2144404.29</v>
      </c>
      <c r="D75" s="34" t="s">
        <v>546</v>
      </c>
      <c r="E75" s="31">
        <v>2154763.73</v>
      </c>
      <c r="G75" s="41">
        <f t="shared" si="1"/>
        <v>10359.439999999944</v>
      </c>
    </row>
    <row r="76" spans="1:7" ht="13.5" thickBot="1" x14ac:dyDescent="0.3">
      <c r="A76" s="28" t="s">
        <v>547</v>
      </c>
      <c r="B76" s="25">
        <v>3384380.94</v>
      </c>
      <c r="D76" s="34" t="s">
        <v>547</v>
      </c>
      <c r="E76" s="31">
        <v>3400730.61</v>
      </c>
      <c r="G76" s="41">
        <f t="shared" si="1"/>
        <v>16349.669999999925</v>
      </c>
    </row>
    <row r="77" spans="1:7" ht="13.5" thickBot="1" x14ac:dyDescent="0.3">
      <c r="A77" s="28" t="s">
        <v>548</v>
      </c>
      <c r="B77" s="25">
        <v>16318146.289999999</v>
      </c>
      <c r="D77" s="34" t="s">
        <v>600</v>
      </c>
      <c r="E77" s="31">
        <v>16396977.92</v>
      </c>
      <c r="G77" s="41">
        <f t="shared" si="1"/>
        <v>78831.63000000082</v>
      </c>
    </row>
    <row r="78" spans="1:7" ht="13.5" thickBot="1" x14ac:dyDescent="0.3">
      <c r="A78" s="27" t="s">
        <v>549</v>
      </c>
      <c r="B78" s="24">
        <v>243698993.83000001</v>
      </c>
      <c r="D78" s="33" t="s">
        <v>549</v>
      </c>
      <c r="E78" s="32">
        <v>244876283.65000001</v>
      </c>
      <c r="G78" s="41">
        <f t="shared" si="1"/>
        <v>1177289.8199999928</v>
      </c>
    </row>
    <row r="79" spans="1:7" ht="13.5" thickBot="1" x14ac:dyDescent="0.3">
      <c r="A79" s="28" t="s">
        <v>550</v>
      </c>
      <c r="B79" s="25">
        <v>72028198.719999999</v>
      </c>
      <c r="D79" s="34" t="s">
        <v>550</v>
      </c>
      <c r="E79" s="31">
        <v>72376161.030000001</v>
      </c>
      <c r="G79" s="41">
        <f t="shared" si="1"/>
        <v>347962.31000000238</v>
      </c>
    </row>
    <row r="80" spans="1:7" ht="13.5" thickBot="1" x14ac:dyDescent="0.3">
      <c r="A80" s="28" t="s">
        <v>551</v>
      </c>
      <c r="B80" s="25">
        <v>171670795.11000001</v>
      </c>
      <c r="D80" s="34" t="s">
        <v>551</v>
      </c>
      <c r="E80" s="31">
        <v>172500122.62</v>
      </c>
      <c r="G80" s="41">
        <f t="shared" si="1"/>
        <v>829327.50999999046</v>
      </c>
    </row>
    <row r="81" spans="1:7" ht="13.5" thickBot="1" x14ac:dyDescent="0.3">
      <c r="A81" s="29" t="s">
        <v>552</v>
      </c>
      <c r="B81" s="20">
        <v>780796732.57000005</v>
      </c>
      <c r="D81" s="35" t="s">
        <v>601</v>
      </c>
      <c r="E81" s="38">
        <v>784568697.46000004</v>
      </c>
      <c r="G81" s="41">
        <f t="shared" si="1"/>
        <v>3771964.8899999857</v>
      </c>
    </row>
  </sheetData>
  <mergeCells count="8">
    <mergeCell ref="A4:B4"/>
    <mergeCell ref="D4:E4"/>
    <mergeCell ref="A1:B1"/>
    <mergeCell ref="D1:E1"/>
    <mergeCell ref="D2:E2"/>
    <mergeCell ref="D3:E3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437"/>
  <sheetViews>
    <sheetView showGridLines="0" tabSelected="1" zoomScaleNormal="100" workbookViewId="0">
      <pane ySplit="4" topLeftCell="A5" activePane="bottomLeft" state="frozen"/>
      <selection pane="bottomLeft" activeCell="A5" sqref="A5"/>
    </sheetView>
  </sheetViews>
  <sheetFormatPr baseColWidth="10" defaultColWidth="11.42578125" defaultRowHeight="15" x14ac:dyDescent="0.25"/>
  <cols>
    <col min="1" max="1" width="3" style="2" bestFit="1" customWidth="1"/>
    <col min="2" max="2" width="11" style="1" bestFit="1" customWidth="1"/>
    <col min="3" max="3" width="32.42578125" style="3" bestFit="1" customWidth="1"/>
    <col min="4" max="4" width="15.7109375" style="2" bestFit="1" customWidth="1"/>
    <col min="5" max="5" width="3.7109375" customWidth="1"/>
    <col min="6" max="6" width="11" customWidth="1"/>
    <col min="7" max="7" width="32.42578125" customWidth="1"/>
    <col min="8" max="8" width="15.7109375" customWidth="1"/>
    <col min="9" max="9" width="3.7109375" customWidth="1"/>
    <col min="10" max="10" width="15.7109375" customWidth="1"/>
    <col min="11" max="11" width="3.7109375" customWidth="1"/>
    <col min="12" max="12" width="11" customWidth="1"/>
    <col min="13" max="13" width="32.42578125" customWidth="1"/>
    <col min="14" max="14" width="15.7109375" customWidth="1"/>
    <col min="15" max="15" width="3.7109375" customWidth="1"/>
    <col min="16" max="16" width="15.7109375" style="2" bestFit="1" customWidth="1"/>
    <col min="17" max="17" width="3.7109375" style="2" customWidth="1"/>
    <col min="18" max="18" width="11" style="1" bestFit="1" customWidth="1"/>
    <col min="19" max="19" width="32.42578125" style="3" bestFit="1" customWidth="1"/>
    <col min="20" max="20" width="15.7109375" style="2" bestFit="1" customWidth="1"/>
    <col min="21" max="21" width="3.7109375" style="2" customWidth="1"/>
    <col min="22" max="22" width="14.7109375" style="2" bestFit="1" customWidth="1"/>
    <col min="23" max="23" width="3.7109375" style="2" customWidth="1"/>
    <col min="24" max="16384" width="11.42578125" style="2"/>
  </cols>
  <sheetData>
    <row r="1" spans="2:27" x14ac:dyDescent="0.25">
      <c r="B1" s="84" t="s">
        <v>404</v>
      </c>
      <c r="C1" s="84"/>
      <c r="D1" s="84"/>
      <c r="F1" s="83" t="s">
        <v>404</v>
      </c>
      <c r="G1" s="83"/>
      <c r="H1" s="83"/>
      <c r="L1" s="92" t="s">
        <v>404</v>
      </c>
      <c r="M1" s="92"/>
      <c r="N1" s="92"/>
      <c r="R1" s="93" t="s">
        <v>404</v>
      </c>
      <c r="S1" s="93"/>
      <c r="T1" s="93"/>
    </row>
    <row r="2" spans="2:27" x14ac:dyDescent="0.25">
      <c r="B2" s="84" t="s">
        <v>403</v>
      </c>
      <c r="C2" s="84"/>
      <c r="D2" s="84"/>
      <c r="F2" s="83" t="s">
        <v>664</v>
      </c>
      <c r="G2" s="83"/>
      <c r="H2" s="83"/>
      <c r="L2" s="92" t="s">
        <v>669</v>
      </c>
      <c r="M2" s="92"/>
      <c r="N2" s="92"/>
      <c r="R2" s="93" t="s">
        <v>681</v>
      </c>
      <c r="S2" s="93"/>
      <c r="T2" s="93"/>
    </row>
    <row r="3" spans="2:27" x14ac:dyDescent="0.25">
      <c r="B3" s="84" t="s">
        <v>402</v>
      </c>
      <c r="C3" s="84"/>
      <c r="D3" s="84"/>
      <c r="F3" s="83" t="s">
        <v>665</v>
      </c>
      <c r="G3" s="83"/>
      <c r="H3" s="83"/>
      <c r="L3" s="92" t="s">
        <v>670</v>
      </c>
      <c r="M3" s="92"/>
      <c r="N3" s="92"/>
      <c r="R3" s="93" t="s">
        <v>682</v>
      </c>
      <c r="S3" s="93"/>
      <c r="T3" s="93"/>
    </row>
    <row r="4" spans="2:27" x14ac:dyDescent="0.25">
      <c r="B4" s="84" t="s">
        <v>672</v>
      </c>
      <c r="C4" s="84"/>
      <c r="D4" s="84"/>
      <c r="F4" s="83" t="s">
        <v>679</v>
      </c>
      <c r="G4" s="83"/>
      <c r="H4" s="83"/>
      <c r="L4" s="92" t="s">
        <v>671</v>
      </c>
      <c r="M4" s="92"/>
      <c r="N4" s="92"/>
      <c r="R4" s="93" t="s">
        <v>683</v>
      </c>
      <c r="S4" s="93"/>
      <c r="T4" s="93"/>
    </row>
    <row r="5" spans="2:27" x14ac:dyDescent="0.25">
      <c r="B5" s="14"/>
      <c r="C5" s="14"/>
      <c r="D5" s="14"/>
    </row>
    <row r="6" spans="2:27" ht="15" customHeight="1" x14ac:dyDescent="0.25">
      <c r="B6" s="76" t="s">
        <v>675</v>
      </c>
      <c r="C6" s="76"/>
      <c r="D6" s="76"/>
      <c r="E6" s="2"/>
      <c r="F6" s="78" t="s">
        <v>673</v>
      </c>
      <c r="G6" s="78"/>
      <c r="H6" s="78"/>
      <c r="I6" s="2"/>
      <c r="J6" s="79" t="s">
        <v>697</v>
      </c>
      <c r="K6" s="2"/>
      <c r="L6" s="91" t="s">
        <v>674</v>
      </c>
      <c r="M6" s="91"/>
      <c r="N6" s="91"/>
      <c r="O6" s="2"/>
      <c r="P6" s="79" t="s">
        <v>695</v>
      </c>
      <c r="R6" s="94" t="s">
        <v>684</v>
      </c>
      <c r="S6" s="94"/>
      <c r="T6" s="94"/>
      <c r="V6" s="79" t="s">
        <v>696</v>
      </c>
    </row>
    <row r="7" spans="2:27" ht="15" customHeight="1" x14ac:dyDescent="0.25">
      <c r="B7" s="77"/>
      <c r="C7" s="77"/>
      <c r="D7" s="77"/>
      <c r="E7" s="2"/>
      <c r="F7" s="78"/>
      <c r="G7" s="78"/>
      <c r="H7" s="78"/>
      <c r="I7" s="2"/>
      <c r="J7" s="79"/>
      <c r="K7" s="2"/>
      <c r="L7" s="91"/>
      <c r="M7" s="91"/>
      <c r="N7" s="91"/>
      <c r="O7" s="2"/>
      <c r="P7" s="79"/>
      <c r="R7" s="95"/>
      <c r="S7" s="95"/>
      <c r="T7" s="95"/>
      <c r="V7" s="79"/>
    </row>
    <row r="8" spans="2:27" x14ac:dyDescent="0.25">
      <c r="B8" s="42" t="s">
        <v>663</v>
      </c>
      <c r="C8" s="42" t="s">
        <v>1</v>
      </c>
      <c r="D8" s="42" t="s">
        <v>660</v>
      </c>
      <c r="E8" s="2"/>
      <c r="F8" s="80" t="s">
        <v>1</v>
      </c>
      <c r="G8" s="85"/>
      <c r="H8" s="42" t="s">
        <v>660</v>
      </c>
      <c r="I8" s="2"/>
      <c r="J8" s="79"/>
      <c r="K8" s="51"/>
      <c r="L8" s="42" t="s">
        <v>0</v>
      </c>
      <c r="M8" s="42" t="s">
        <v>1</v>
      </c>
      <c r="N8" s="42" t="s">
        <v>677</v>
      </c>
      <c r="O8" s="2"/>
      <c r="P8" s="79"/>
      <c r="R8" s="42" t="s">
        <v>0</v>
      </c>
      <c r="S8" s="42" t="s">
        <v>1</v>
      </c>
      <c r="T8" s="42" t="s">
        <v>2</v>
      </c>
      <c r="V8" s="79"/>
    </row>
    <row r="9" spans="2:27" x14ac:dyDescent="0.25">
      <c r="B9" s="15"/>
      <c r="C9" s="16"/>
      <c r="D9" s="17"/>
      <c r="E9" s="2"/>
      <c r="F9" s="86"/>
      <c r="G9" s="86"/>
      <c r="H9" s="17"/>
      <c r="I9" s="2"/>
      <c r="J9" s="61">
        <f>H9-D9</f>
        <v>0</v>
      </c>
      <c r="K9" s="2"/>
      <c r="L9" s="5">
        <v>1100118</v>
      </c>
      <c r="M9" s="6" t="s">
        <v>3</v>
      </c>
      <c r="N9" s="7">
        <v>2934988.19</v>
      </c>
      <c r="O9" s="2"/>
      <c r="P9" s="61">
        <f>N9-H9</f>
        <v>2934988.19</v>
      </c>
      <c r="R9" s="5">
        <v>1100118</v>
      </c>
      <c r="S9" s="6" t="s">
        <v>3</v>
      </c>
      <c r="T9" s="7">
        <v>2934988.19</v>
      </c>
      <c r="U9" s="4"/>
      <c r="V9" s="61">
        <f>T9-N9</f>
        <v>0</v>
      </c>
      <c r="W9" s="4"/>
      <c r="X9" s="4"/>
      <c r="Y9" s="4"/>
      <c r="Z9" s="4"/>
      <c r="AA9" s="4"/>
    </row>
    <row r="10" spans="2:27" x14ac:dyDescent="0.25">
      <c r="B10" s="5" t="s">
        <v>405</v>
      </c>
      <c r="C10" s="6" t="s">
        <v>4</v>
      </c>
      <c r="D10" s="7">
        <v>239850000</v>
      </c>
      <c r="E10" s="2"/>
      <c r="F10" s="6" t="s">
        <v>4</v>
      </c>
      <c r="G10" s="45"/>
      <c r="H10" s="7">
        <v>239850000</v>
      </c>
      <c r="I10" s="2"/>
      <c r="J10" s="61">
        <f t="shared" ref="J10:J21" si="0">H10-D10</f>
        <v>0</v>
      </c>
      <c r="K10" s="2"/>
      <c r="L10" s="5">
        <v>1100119</v>
      </c>
      <c r="M10" s="6" t="s">
        <v>4</v>
      </c>
      <c r="N10" s="7">
        <v>239850000</v>
      </c>
      <c r="O10" s="2"/>
      <c r="P10" s="61">
        <f t="shared" ref="P10:P21" si="1">N10-H10</f>
        <v>0</v>
      </c>
      <c r="R10" s="5">
        <v>1100119</v>
      </c>
      <c r="S10" s="6" t="s">
        <v>4</v>
      </c>
      <c r="T10" s="7">
        <v>239850000</v>
      </c>
      <c r="U10" s="4"/>
      <c r="V10" s="61">
        <f t="shared" ref="V10:V21" si="2">T10-N10</f>
        <v>0</v>
      </c>
      <c r="W10" s="4"/>
      <c r="X10" s="4"/>
      <c r="Y10" s="4"/>
      <c r="Z10" s="4"/>
      <c r="AA10" s="4"/>
    </row>
    <row r="11" spans="2:27" x14ac:dyDescent="0.25">
      <c r="B11" s="15"/>
      <c r="C11" s="16"/>
      <c r="D11" s="17"/>
      <c r="E11" s="2"/>
      <c r="F11" s="86"/>
      <c r="G11" s="86"/>
      <c r="H11" s="17"/>
      <c r="I11" s="2"/>
      <c r="J11" s="61">
        <f t="shared" si="0"/>
        <v>0</v>
      </c>
      <c r="K11" s="2"/>
      <c r="L11" s="5">
        <v>1500518</v>
      </c>
      <c r="M11" s="6" t="s">
        <v>5</v>
      </c>
      <c r="N11" s="7">
        <v>28226732.02</v>
      </c>
      <c r="O11" s="2"/>
      <c r="P11" s="61">
        <f t="shared" si="1"/>
        <v>28226732.02</v>
      </c>
      <c r="R11" s="5">
        <v>1500518</v>
      </c>
      <c r="S11" s="6" t="s">
        <v>5</v>
      </c>
      <c r="T11" s="7">
        <v>28226732.02</v>
      </c>
      <c r="V11" s="61">
        <f t="shared" si="2"/>
        <v>0</v>
      </c>
    </row>
    <row r="12" spans="2:27" x14ac:dyDescent="0.25">
      <c r="B12" s="5" t="s">
        <v>406</v>
      </c>
      <c r="C12" s="6" t="s">
        <v>6</v>
      </c>
      <c r="D12" s="7">
        <v>299842413.81</v>
      </c>
      <c r="E12" s="2"/>
      <c r="F12" s="82" t="s">
        <v>666</v>
      </c>
      <c r="G12" s="82"/>
      <c r="H12" s="7">
        <v>299842413.81</v>
      </c>
      <c r="I12" s="2"/>
      <c r="J12" s="61">
        <f t="shared" si="0"/>
        <v>0</v>
      </c>
      <c r="K12" s="2"/>
      <c r="L12" s="5">
        <v>1500519</v>
      </c>
      <c r="M12" s="6" t="s">
        <v>6</v>
      </c>
      <c r="N12" s="7">
        <v>299842413.81</v>
      </c>
      <c r="O12" s="2"/>
      <c r="P12" s="61">
        <f t="shared" si="1"/>
        <v>0</v>
      </c>
      <c r="R12" s="5">
        <v>1500519</v>
      </c>
      <c r="S12" s="6" t="s">
        <v>6</v>
      </c>
      <c r="T12" s="7">
        <v>299842413.81</v>
      </c>
      <c r="V12" s="61">
        <f t="shared" si="2"/>
        <v>0</v>
      </c>
    </row>
    <row r="13" spans="2:27" x14ac:dyDescent="0.25">
      <c r="B13" s="15"/>
      <c r="C13" s="16"/>
      <c r="D13" s="17"/>
      <c r="E13" s="2"/>
      <c r="F13" s="86"/>
      <c r="G13" s="86"/>
      <c r="H13" s="17"/>
      <c r="I13" s="2"/>
      <c r="J13" s="61">
        <f t="shared" si="0"/>
        <v>0</v>
      </c>
      <c r="K13" s="2"/>
      <c r="L13" s="5">
        <v>1600418</v>
      </c>
      <c r="M13" s="6" t="s">
        <v>7</v>
      </c>
      <c r="N13" s="7">
        <v>228342.32</v>
      </c>
      <c r="O13" s="2"/>
      <c r="P13" s="61">
        <f t="shared" si="1"/>
        <v>228342.32</v>
      </c>
      <c r="R13" s="5">
        <v>1600418</v>
      </c>
      <c r="S13" s="6" t="s">
        <v>7</v>
      </c>
      <c r="T13" s="7">
        <v>228342.32</v>
      </c>
      <c r="V13" s="61">
        <f t="shared" si="2"/>
        <v>0</v>
      </c>
    </row>
    <row r="14" spans="2:27" x14ac:dyDescent="0.25">
      <c r="B14" s="15"/>
      <c r="C14" s="16"/>
      <c r="D14" s="17"/>
      <c r="E14" s="2"/>
      <c r="F14" s="86"/>
      <c r="G14" s="86"/>
      <c r="H14" s="17"/>
      <c r="I14" s="2"/>
      <c r="J14" s="61">
        <f t="shared" si="0"/>
        <v>0</v>
      </c>
      <c r="K14" s="2"/>
      <c r="L14" s="5">
        <v>1700918</v>
      </c>
      <c r="M14" s="6" t="s">
        <v>8</v>
      </c>
      <c r="N14" s="7">
        <v>21225.84</v>
      </c>
      <c r="O14" s="2"/>
      <c r="P14" s="61">
        <f t="shared" si="1"/>
        <v>21225.84</v>
      </c>
      <c r="R14" s="5">
        <v>1700918</v>
      </c>
      <c r="S14" s="6" t="s">
        <v>8</v>
      </c>
      <c r="T14" s="7">
        <v>21225.84</v>
      </c>
      <c r="V14" s="61">
        <f t="shared" si="2"/>
        <v>0</v>
      </c>
    </row>
    <row r="15" spans="2:27" x14ac:dyDescent="0.25">
      <c r="B15" s="15"/>
      <c r="C15" s="16"/>
      <c r="D15" s="17"/>
      <c r="E15" s="2"/>
      <c r="F15" s="86"/>
      <c r="G15" s="86"/>
      <c r="H15" s="17"/>
      <c r="I15" s="2"/>
      <c r="J15" s="61">
        <f t="shared" si="0"/>
        <v>0</v>
      </c>
      <c r="K15" s="2"/>
      <c r="L15" s="5">
        <v>2510118</v>
      </c>
      <c r="M15" s="6" t="s">
        <v>9</v>
      </c>
      <c r="N15" s="7">
        <v>32744742.809999999</v>
      </c>
      <c r="O15" s="2"/>
      <c r="P15" s="61">
        <f t="shared" si="1"/>
        <v>32744742.809999999</v>
      </c>
      <c r="R15" s="5">
        <v>2510118</v>
      </c>
      <c r="S15" s="6" t="s">
        <v>9</v>
      </c>
      <c r="T15" s="7">
        <v>32744742.809999999</v>
      </c>
      <c r="V15" s="61">
        <f t="shared" si="2"/>
        <v>0</v>
      </c>
    </row>
    <row r="16" spans="2:27" x14ac:dyDescent="0.25">
      <c r="B16" s="5" t="s">
        <v>407</v>
      </c>
      <c r="C16" s="6" t="s">
        <v>10</v>
      </c>
      <c r="D16" s="7">
        <v>72376161.030000001</v>
      </c>
      <c r="E16" s="2"/>
      <c r="F16" s="82" t="s">
        <v>10</v>
      </c>
      <c r="G16" s="82"/>
      <c r="H16" s="7">
        <v>72376161.030000001</v>
      </c>
      <c r="I16" s="2"/>
      <c r="J16" s="61">
        <f t="shared" si="0"/>
        <v>0</v>
      </c>
      <c r="K16" s="2"/>
      <c r="L16" s="5">
        <v>2510119</v>
      </c>
      <c r="M16" s="6" t="s">
        <v>10</v>
      </c>
      <c r="N16" s="7">
        <v>72376161.030000001</v>
      </c>
      <c r="O16" s="2"/>
      <c r="P16" s="61">
        <f t="shared" si="1"/>
        <v>0</v>
      </c>
      <c r="R16" s="5">
        <v>2510119</v>
      </c>
      <c r="S16" s="6" t="s">
        <v>10</v>
      </c>
      <c r="T16" s="7">
        <v>72376161.030000001</v>
      </c>
      <c r="V16" s="61">
        <f t="shared" si="2"/>
        <v>0</v>
      </c>
    </row>
    <row r="17" spans="2:22" x14ac:dyDescent="0.25">
      <c r="B17" s="15"/>
      <c r="C17" s="16"/>
      <c r="D17" s="17"/>
      <c r="E17" s="2"/>
      <c r="F17" s="86"/>
      <c r="G17" s="86"/>
      <c r="H17" s="17"/>
      <c r="I17" s="2"/>
      <c r="J17" s="61">
        <f t="shared" si="0"/>
        <v>0</v>
      </c>
      <c r="K17" s="2"/>
      <c r="L17" s="5">
        <v>2510218</v>
      </c>
      <c r="M17" s="6" t="s">
        <v>11</v>
      </c>
      <c r="N17" s="7">
        <v>1917568.4</v>
      </c>
      <c r="O17" s="2"/>
      <c r="P17" s="61">
        <f t="shared" si="1"/>
        <v>1917568.4</v>
      </c>
      <c r="R17" s="5">
        <v>2510218</v>
      </c>
      <c r="S17" s="6" t="s">
        <v>11</v>
      </c>
      <c r="T17" s="7">
        <v>1917568.4</v>
      </c>
      <c r="V17" s="61">
        <f t="shared" si="2"/>
        <v>0</v>
      </c>
    </row>
    <row r="18" spans="2:22" x14ac:dyDescent="0.25">
      <c r="B18" s="5" t="s">
        <v>408</v>
      </c>
      <c r="C18" s="6" t="s">
        <v>12</v>
      </c>
      <c r="D18" s="7">
        <v>172500122.62</v>
      </c>
      <c r="E18" s="2"/>
      <c r="F18" s="82" t="s">
        <v>12</v>
      </c>
      <c r="G18" s="82"/>
      <c r="H18" s="7">
        <v>172500122.62</v>
      </c>
      <c r="I18" s="2"/>
      <c r="J18" s="61">
        <f t="shared" si="0"/>
        <v>0</v>
      </c>
      <c r="K18" s="2"/>
      <c r="L18" s="5">
        <v>2510219</v>
      </c>
      <c r="M18" s="6" t="s">
        <v>12</v>
      </c>
      <c r="N18" s="7">
        <v>172500122.62</v>
      </c>
      <c r="O18" s="2"/>
      <c r="P18" s="61">
        <f t="shared" si="1"/>
        <v>0</v>
      </c>
      <c r="R18" s="5">
        <v>2510219</v>
      </c>
      <c r="S18" s="6" t="s">
        <v>12</v>
      </c>
      <c r="T18" s="7">
        <v>172500122.62</v>
      </c>
      <c r="V18" s="61">
        <f t="shared" si="2"/>
        <v>0</v>
      </c>
    </row>
    <row r="19" spans="2:22" x14ac:dyDescent="0.25">
      <c r="B19" s="15"/>
      <c r="C19" s="16"/>
      <c r="D19" s="17"/>
      <c r="E19" s="2"/>
      <c r="F19" s="86"/>
      <c r="G19" s="86"/>
      <c r="H19" s="17"/>
      <c r="I19" s="2"/>
      <c r="J19" s="61">
        <f t="shared" si="0"/>
        <v>0</v>
      </c>
      <c r="K19" s="2"/>
      <c r="L19" s="5">
        <v>2520318</v>
      </c>
      <c r="M19" s="6" t="s">
        <v>13</v>
      </c>
      <c r="N19" s="7">
        <v>9845313.9800000004</v>
      </c>
      <c r="O19" s="2"/>
      <c r="P19" s="61">
        <f t="shared" si="1"/>
        <v>9845313.9800000004</v>
      </c>
      <c r="R19" s="5">
        <v>2520318</v>
      </c>
      <c r="S19" s="6" t="s">
        <v>13</v>
      </c>
      <c r="T19" s="7">
        <v>9845313.9800000004</v>
      </c>
      <c r="V19" s="61">
        <f t="shared" si="2"/>
        <v>0</v>
      </c>
    </row>
    <row r="20" spans="2:22" x14ac:dyDescent="0.25">
      <c r="B20" s="15"/>
      <c r="C20" s="16"/>
      <c r="D20" s="17"/>
      <c r="E20" s="2"/>
      <c r="F20" s="86"/>
      <c r="G20" s="86"/>
      <c r="H20" s="17"/>
      <c r="I20" s="2"/>
      <c r="J20" s="61">
        <f t="shared" si="0"/>
        <v>0</v>
      </c>
      <c r="K20" s="2"/>
      <c r="L20" s="15"/>
      <c r="M20" s="16"/>
      <c r="N20" s="17"/>
      <c r="O20" s="2"/>
      <c r="P20" s="61">
        <f t="shared" si="1"/>
        <v>0</v>
      </c>
      <c r="R20" s="5">
        <v>2520319</v>
      </c>
      <c r="S20" s="6" t="s">
        <v>14</v>
      </c>
      <c r="T20" s="7">
        <v>13834467</v>
      </c>
      <c r="V20" s="61">
        <f t="shared" si="2"/>
        <v>13834467</v>
      </c>
    </row>
    <row r="21" spans="2:22" x14ac:dyDescent="0.25">
      <c r="B21" s="15"/>
      <c r="C21" s="16"/>
      <c r="D21" s="17"/>
      <c r="E21" s="2"/>
      <c r="F21" s="86"/>
      <c r="G21" s="86"/>
      <c r="H21" s="17"/>
      <c r="I21" s="2"/>
      <c r="J21" s="61">
        <f t="shared" si="0"/>
        <v>0</v>
      </c>
      <c r="K21" s="2"/>
      <c r="L21" s="5">
        <v>2610718</v>
      </c>
      <c r="M21" s="6" t="s">
        <v>15</v>
      </c>
      <c r="N21" s="7">
        <v>49558844.719999999</v>
      </c>
      <c r="O21" s="2"/>
      <c r="P21" s="61">
        <f t="shared" si="1"/>
        <v>49558844.719999999</v>
      </c>
      <c r="R21" s="5">
        <v>2610718</v>
      </c>
      <c r="S21" s="6" t="s">
        <v>15</v>
      </c>
      <c r="T21" s="7">
        <v>50026444.719999999</v>
      </c>
      <c r="V21" s="61">
        <f t="shared" si="2"/>
        <v>467600</v>
      </c>
    </row>
    <row r="22" spans="2:22" x14ac:dyDescent="0.25">
      <c r="B22" s="75" t="s">
        <v>474</v>
      </c>
      <c r="C22" s="75"/>
      <c r="D22" s="44">
        <f>SUM(D9:D21)</f>
        <v>784568697.45999992</v>
      </c>
      <c r="E22" s="2"/>
      <c r="F22" s="75" t="s">
        <v>474</v>
      </c>
      <c r="G22" s="75"/>
      <c r="H22" s="44">
        <f>SUM(H9:H21)</f>
        <v>784568697.45999992</v>
      </c>
      <c r="I22" s="2"/>
      <c r="J22" s="52">
        <f>SUM(J9:J21)</f>
        <v>0</v>
      </c>
      <c r="K22" s="2"/>
      <c r="L22" s="75" t="s">
        <v>678</v>
      </c>
      <c r="M22" s="75"/>
      <c r="N22" s="44">
        <f>SUM(N9:N21)</f>
        <v>910046455.74000001</v>
      </c>
      <c r="O22" s="2"/>
      <c r="P22" s="52">
        <f>SUM(P9:P21)</f>
        <v>125477758.28</v>
      </c>
      <c r="R22" s="75" t="s">
        <v>16</v>
      </c>
      <c r="S22" s="75"/>
      <c r="T22" s="44">
        <f>SUM(T9:T21)</f>
        <v>924348522.74000001</v>
      </c>
      <c r="V22" s="52">
        <f>SUM(V9:V21)</f>
        <v>14302067</v>
      </c>
    </row>
    <row r="24" spans="2:22" ht="15" customHeight="1" x14ac:dyDescent="0.25">
      <c r="B24" s="76" t="s">
        <v>675</v>
      </c>
      <c r="C24" s="76"/>
      <c r="D24" s="76"/>
      <c r="E24" s="2"/>
      <c r="F24" s="78" t="s">
        <v>673</v>
      </c>
      <c r="G24" s="78"/>
      <c r="H24" s="78"/>
      <c r="I24" s="2"/>
      <c r="J24" s="79" t="s">
        <v>697</v>
      </c>
      <c r="K24" s="2"/>
      <c r="L24" s="91" t="s">
        <v>674</v>
      </c>
      <c r="M24" s="91"/>
      <c r="N24" s="91"/>
      <c r="O24" s="2"/>
      <c r="P24" s="79" t="s">
        <v>695</v>
      </c>
      <c r="R24" s="94" t="s">
        <v>684</v>
      </c>
      <c r="S24" s="94"/>
      <c r="T24" s="94"/>
      <c r="V24" s="79" t="s">
        <v>696</v>
      </c>
    </row>
    <row r="25" spans="2:22" ht="15" customHeight="1" x14ac:dyDescent="0.25">
      <c r="B25" s="77"/>
      <c r="C25" s="77"/>
      <c r="D25" s="77"/>
      <c r="E25" s="2"/>
      <c r="F25" s="78"/>
      <c r="G25" s="78"/>
      <c r="H25" s="78"/>
      <c r="I25" s="2"/>
      <c r="J25" s="79"/>
      <c r="K25" s="2"/>
      <c r="L25" s="91"/>
      <c r="M25" s="91"/>
      <c r="N25" s="91"/>
      <c r="O25" s="2"/>
      <c r="P25" s="79"/>
      <c r="R25" s="95"/>
      <c r="S25" s="95"/>
      <c r="T25" s="95"/>
      <c r="V25" s="79"/>
    </row>
    <row r="26" spans="2:22" x14ac:dyDescent="0.25">
      <c r="B26" s="42" t="s">
        <v>658</v>
      </c>
      <c r="C26" s="42" t="s">
        <v>661</v>
      </c>
      <c r="D26" s="42" t="s">
        <v>660</v>
      </c>
      <c r="E26" s="2"/>
      <c r="F26" s="80" t="s">
        <v>661</v>
      </c>
      <c r="G26" s="81"/>
      <c r="H26" s="42" t="s">
        <v>660</v>
      </c>
      <c r="I26" s="2"/>
      <c r="J26" s="79"/>
      <c r="K26" s="2"/>
      <c r="L26" s="42" t="s">
        <v>658</v>
      </c>
      <c r="M26" s="42" t="s">
        <v>661</v>
      </c>
      <c r="N26" s="42" t="s">
        <v>677</v>
      </c>
      <c r="O26" s="2"/>
      <c r="P26" s="79"/>
      <c r="R26" s="42" t="s">
        <v>0</v>
      </c>
      <c r="S26" s="42" t="s">
        <v>1</v>
      </c>
      <c r="T26" s="42" t="s">
        <v>2</v>
      </c>
      <c r="V26" s="79"/>
    </row>
    <row r="27" spans="2:22" x14ac:dyDescent="0.25">
      <c r="B27" s="5">
        <v>120100</v>
      </c>
      <c r="C27" s="6" t="s">
        <v>17</v>
      </c>
      <c r="D27" s="8">
        <v>93600000</v>
      </c>
      <c r="E27" s="2"/>
      <c r="F27" s="82" t="s">
        <v>17</v>
      </c>
      <c r="G27" s="82"/>
      <c r="H27" s="8">
        <v>93600000</v>
      </c>
      <c r="I27" s="2"/>
      <c r="J27" s="61">
        <f t="shared" ref="J27:J90" si="3">H27-D27</f>
        <v>0</v>
      </c>
      <c r="K27" s="2"/>
      <c r="L27" s="5">
        <v>120100</v>
      </c>
      <c r="M27" s="6" t="s">
        <v>17</v>
      </c>
      <c r="N27" s="8">
        <v>93600000</v>
      </c>
      <c r="O27" s="2"/>
      <c r="P27" s="61">
        <f>N27-H27</f>
        <v>0</v>
      </c>
      <c r="R27" s="5">
        <v>120100</v>
      </c>
      <c r="S27" s="6" t="s">
        <v>17</v>
      </c>
      <c r="T27" s="8">
        <v>93600000</v>
      </c>
      <c r="V27" s="61">
        <f>T27-N27</f>
        <v>0</v>
      </c>
    </row>
    <row r="28" spans="2:22" x14ac:dyDescent="0.25">
      <c r="B28" s="5">
        <v>120200</v>
      </c>
      <c r="C28" s="6" t="s">
        <v>412</v>
      </c>
      <c r="D28" s="8">
        <v>7280000</v>
      </c>
      <c r="E28" s="2"/>
      <c r="F28" s="82" t="s">
        <v>412</v>
      </c>
      <c r="G28" s="82"/>
      <c r="H28" s="8">
        <v>7280000</v>
      </c>
      <c r="I28" s="2"/>
      <c r="J28" s="61">
        <f t="shared" si="3"/>
        <v>0</v>
      </c>
      <c r="K28" s="2"/>
      <c r="L28" s="5">
        <v>120200</v>
      </c>
      <c r="M28" s="6" t="s">
        <v>18</v>
      </c>
      <c r="N28" s="8">
        <v>7280000</v>
      </c>
      <c r="O28" s="2"/>
      <c r="P28" s="61">
        <f t="shared" ref="P28:P91" si="4">N28-H28</f>
        <v>0</v>
      </c>
      <c r="R28" s="5">
        <v>120200</v>
      </c>
      <c r="S28" s="6" t="s">
        <v>18</v>
      </c>
      <c r="T28" s="8">
        <v>7280000</v>
      </c>
      <c r="V28" s="61">
        <f t="shared" ref="V28:V91" si="5">T28-N28</f>
        <v>0</v>
      </c>
    </row>
    <row r="29" spans="2:22" x14ac:dyDescent="0.25">
      <c r="B29" s="5">
        <v>120300</v>
      </c>
      <c r="C29" s="6" t="s">
        <v>411</v>
      </c>
      <c r="D29" s="8">
        <v>1560000</v>
      </c>
      <c r="E29" s="2"/>
      <c r="F29" s="82" t="s">
        <v>411</v>
      </c>
      <c r="G29" s="82"/>
      <c r="H29" s="8">
        <v>1560000</v>
      </c>
      <c r="I29" s="2"/>
      <c r="J29" s="61">
        <f t="shared" si="3"/>
        <v>0</v>
      </c>
      <c r="K29" s="2"/>
      <c r="L29" s="5">
        <v>120300</v>
      </c>
      <c r="M29" s="6" t="s">
        <v>19</v>
      </c>
      <c r="N29" s="8">
        <v>1560000</v>
      </c>
      <c r="O29" s="2"/>
      <c r="P29" s="61">
        <f t="shared" si="4"/>
        <v>0</v>
      </c>
      <c r="R29" s="5">
        <v>120300</v>
      </c>
      <c r="S29" s="6" t="s">
        <v>19</v>
      </c>
      <c r="T29" s="8">
        <v>1560000</v>
      </c>
      <c r="V29" s="61">
        <f t="shared" si="5"/>
        <v>0</v>
      </c>
    </row>
    <row r="30" spans="2:22" x14ac:dyDescent="0.25">
      <c r="B30" s="5">
        <v>120400</v>
      </c>
      <c r="C30" s="6" t="s">
        <v>413</v>
      </c>
      <c r="D30" s="8">
        <v>520000</v>
      </c>
      <c r="E30" s="2"/>
      <c r="F30" s="82" t="s">
        <v>413</v>
      </c>
      <c r="G30" s="82"/>
      <c r="H30" s="8">
        <v>520000</v>
      </c>
      <c r="I30" s="2"/>
      <c r="J30" s="61">
        <f t="shared" si="3"/>
        <v>0</v>
      </c>
      <c r="K30" s="2"/>
      <c r="L30" s="5">
        <v>120400</v>
      </c>
      <c r="M30" s="6" t="s">
        <v>20</v>
      </c>
      <c r="N30" s="8">
        <v>520000</v>
      </c>
      <c r="O30" s="2"/>
      <c r="P30" s="61">
        <f t="shared" si="4"/>
        <v>0</v>
      </c>
      <c r="R30" s="5">
        <v>120400</v>
      </c>
      <c r="S30" s="6" t="s">
        <v>20</v>
      </c>
      <c r="T30" s="8">
        <v>520000</v>
      </c>
      <c r="V30" s="61">
        <f t="shared" si="5"/>
        <v>0</v>
      </c>
    </row>
    <row r="31" spans="2:22" x14ac:dyDescent="0.25">
      <c r="B31" s="18" t="s">
        <v>414</v>
      </c>
      <c r="C31" s="6" t="s">
        <v>415</v>
      </c>
      <c r="D31" s="8">
        <v>260000</v>
      </c>
      <c r="E31" s="2"/>
      <c r="F31" s="82" t="s">
        <v>415</v>
      </c>
      <c r="G31" s="82"/>
      <c r="H31" s="8">
        <v>260000</v>
      </c>
      <c r="I31" s="2"/>
      <c r="J31" s="61">
        <f t="shared" si="3"/>
        <v>0</v>
      </c>
      <c r="K31" s="2"/>
      <c r="L31" s="5">
        <v>180100</v>
      </c>
      <c r="M31" s="6" t="s">
        <v>21</v>
      </c>
      <c r="N31" s="8">
        <v>260000</v>
      </c>
      <c r="O31" s="2"/>
      <c r="P31" s="61">
        <f t="shared" si="4"/>
        <v>0</v>
      </c>
      <c r="R31" s="5">
        <v>180100</v>
      </c>
      <c r="S31" s="6" t="s">
        <v>21</v>
      </c>
      <c r="T31" s="8">
        <v>260000</v>
      </c>
      <c r="V31" s="61">
        <f t="shared" si="5"/>
        <v>0</v>
      </c>
    </row>
    <row r="32" spans="2:22" x14ac:dyDescent="0.25">
      <c r="B32" s="18" t="s">
        <v>409</v>
      </c>
      <c r="C32" s="6" t="s">
        <v>416</v>
      </c>
      <c r="D32" s="8">
        <v>1560000</v>
      </c>
      <c r="E32" s="2"/>
      <c r="F32" s="82" t="s">
        <v>416</v>
      </c>
      <c r="G32" s="82"/>
      <c r="H32" s="8">
        <v>1560000</v>
      </c>
      <c r="I32" s="2"/>
      <c r="J32" s="61">
        <f t="shared" si="3"/>
        <v>0</v>
      </c>
      <c r="K32" s="2"/>
      <c r="L32" s="5">
        <v>180200</v>
      </c>
      <c r="M32" s="6" t="s">
        <v>22</v>
      </c>
      <c r="N32" s="8">
        <v>1560000</v>
      </c>
      <c r="O32" s="2"/>
      <c r="P32" s="61">
        <f t="shared" si="4"/>
        <v>0</v>
      </c>
      <c r="R32" s="5">
        <v>180200</v>
      </c>
      <c r="S32" s="6" t="s">
        <v>22</v>
      </c>
      <c r="T32" s="8">
        <v>1560000</v>
      </c>
      <c r="V32" s="61">
        <f t="shared" si="5"/>
        <v>0</v>
      </c>
    </row>
    <row r="33" spans="2:22" x14ac:dyDescent="0.25">
      <c r="B33" s="18" t="s">
        <v>410</v>
      </c>
      <c r="C33" s="6" t="s">
        <v>417</v>
      </c>
      <c r="D33" s="8">
        <v>832000</v>
      </c>
      <c r="E33" s="2"/>
      <c r="F33" s="82" t="s">
        <v>417</v>
      </c>
      <c r="G33" s="82"/>
      <c r="H33" s="8">
        <v>832000</v>
      </c>
      <c r="I33" s="2"/>
      <c r="J33" s="61">
        <f t="shared" si="3"/>
        <v>0</v>
      </c>
      <c r="K33" s="2"/>
      <c r="L33" s="5">
        <v>180300</v>
      </c>
      <c r="M33" s="6" t="s">
        <v>23</v>
      </c>
      <c r="N33" s="8">
        <v>832000</v>
      </c>
      <c r="O33" s="2"/>
      <c r="P33" s="61">
        <f t="shared" si="4"/>
        <v>0</v>
      </c>
      <c r="R33" s="5">
        <v>180300</v>
      </c>
      <c r="S33" s="6" t="s">
        <v>23</v>
      </c>
      <c r="T33" s="8">
        <v>832000</v>
      </c>
      <c r="V33" s="61">
        <f t="shared" si="5"/>
        <v>0</v>
      </c>
    </row>
    <row r="34" spans="2:22" x14ac:dyDescent="0.25">
      <c r="B34" s="18" t="s">
        <v>422</v>
      </c>
      <c r="C34" s="6" t="s">
        <v>24</v>
      </c>
      <c r="D34" s="8">
        <v>4368000</v>
      </c>
      <c r="E34" s="2"/>
      <c r="F34" s="82" t="s">
        <v>24</v>
      </c>
      <c r="G34" s="82"/>
      <c r="H34" s="8">
        <v>4368000</v>
      </c>
      <c r="I34" s="2"/>
      <c r="J34" s="61">
        <f t="shared" si="3"/>
        <v>0</v>
      </c>
      <c r="K34" s="2"/>
      <c r="L34" s="5">
        <v>411101</v>
      </c>
      <c r="M34" s="6" t="s">
        <v>24</v>
      </c>
      <c r="N34" s="8">
        <v>4368000</v>
      </c>
      <c r="O34" s="2"/>
      <c r="P34" s="61">
        <f t="shared" si="4"/>
        <v>0</v>
      </c>
      <c r="R34" s="5">
        <v>411101</v>
      </c>
      <c r="S34" s="6" t="s">
        <v>24</v>
      </c>
      <c r="T34" s="8">
        <v>4368000</v>
      </c>
      <c r="V34" s="61">
        <f t="shared" si="5"/>
        <v>0</v>
      </c>
    </row>
    <row r="35" spans="2:22" x14ac:dyDescent="0.25">
      <c r="B35" s="18" t="s">
        <v>423</v>
      </c>
      <c r="C35" s="6" t="s">
        <v>418</v>
      </c>
      <c r="D35" s="8">
        <v>520000</v>
      </c>
      <c r="E35" s="2"/>
      <c r="F35" s="82" t="s">
        <v>418</v>
      </c>
      <c r="G35" s="82"/>
      <c r="H35" s="8">
        <v>520000</v>
      </c>
      <c r="I35" s="2"/>
      <c r="J35" s="61">
        <f t="shared" si="3"/>
        <v>0</v>
      </c>
      <c r="K35" s="2"/>
      <c r="L35" s="5">
        <v>411102</v>
      </c>
      <c r="M35" s="6" t="s">
        <v>25</v>
      </c>
      <c r="N35" s="8">
        <v>520000</v>
      </c>
      <c r="O35" s="2"/>
      <c r="P35" s="61">
        <f t="shared" si="4"/>
        <v>0</v>
      </c>
      <c r="R35" s="5">
        <v>411102</v>
      </c>
      <c r="S35" s="6" t="s">
        <v>25</v>
      </c>
      <c r="T35" s="8">
        <v>520000</v>
      </c>
      <c r="V35" s="61">
        <f t="shared" si="5"/>
        <v>0</v>
      </c>
    </row>
    <row r="36" spans="2:22" x14ac:dyDescent="0.25">
      <c r="B36" s="18" t="s">
        <v>424</v>
      </c>
      <c r="C36" s="6" t="s">
        <v>419</v>
      </c>
      <c r="D36" s="8">
        <v>5720000</v>
      </c>
      <c r="E36" s="2"/>
      <c r="F36" s="82" t="s">
        <v>419</v>
      </c>
      <c r="G36" s="82"/>
      <c r="H36" s="8">
        <v>5720000</v>
      </c>
      <c r="I36" s="2"/>
      <c r="J36" s="61">
        <f t="shared" si="3"/>
        <v>0</v>
      </c>
      <c r="K36" s="2"/>
      <c r="L36" s="5">
        <v>411103</v>
      </c>
      <c r="M36" s="6" t="s">
        <v>26</v>
      </c>
      <c r="N36" s="8">
        <v>5720000</v>
      </c>
      <c r="O36" s="2"/>
      <c r="P36" s="61">
        <f t="shared" si="4"/>
        <v>0</v>
      </c>
      <c r="R36" s="5">
        <v>411103</v>
      </c>
      <c r="S36" s="6" t="s">
        <v>26</v>
      </c>
      <c r="T36" s="8">
        <v>5720000</v>
      </c>
      <c r="V36" s="61">
        <f t="shared" si="5"/>
        <v>0</v>
      </c>
    </row>
    <row r="37" spans="2:22" x14ac:dyDescent="0.25">
      <c r="B37" s="18" t="s">
        <v>425</v>
      </c>
      <c r="C37" s="6" t="s">
        <v>420</v>
      </c>
      <c r="D37" s="8">
        <v>8320000</v>
      </c>
      <c r="E37" s="2"/>
      <c r="F37" s="82" t="s">
        <v>420</v>
      </c>
      <c r="G37" s="82"/>
      <c r="H37" s="8">
        <v>8320000</v>
      </c>
      <c r="I37" s="2"/>
      <c r="J37" s="61">
        <f t="shared" si="3"/>
        <v>0</v>
      </c>
      <c r="K37" s="2"/>
      <c r="L37" s="5">
        <v>411104</v>
      </c>
      <c r="M37" s="6" t="s">
        <v>27</v>
      </c>
      <c r="N37" s="8">
        <v>8320000</v>
      </c>
      <c r="O37" s="2"/>
      <c r="P37" s="61">
        <f t="shared" si="4"/>
        <v>0</v>
      </c>
      <c r="R37" s="5">
        <v>411104</v>
      </c>
      <c r="S37" s="6" t="s">
        <v>27</v>
      </c>
      <c r="T37" s="8">
        <v>8320000</v>
      </c>
      <c r="V37" s="61">
        <f t="shared" si="5"/>
        <v>0</v>
      </c>
    </row>
    <row r="38" spans="2:22" x14ac:dyDescent="0.25">
      <c r="B38" s="18" t="s">
        <v>426</v>
      </c>
      <c r="C38" s="6" t="s">
        <v>421</v>
      </c>
      <c r="D38" s="8">
        <v>520000</v>
      </c>
      <c r="E38" s="2"/>
      <c r="F38" s="82" t="s">
        <v>421</v>
      </c>
      <c r="G38" s="82"/>
      <c r="H38" s="8">
        <v>520000</v>
      </c>
      <c r="I38" s="2"/>
      <c r="J38" s="61">
        <f t="shared" si="3"/>
        <v>0</v>
      </c>
      <c r="K38" s="2"/>
      <c r="L38" s="5">
        <v>411105</v>
      </c>
      <c r="M38" s="6" t="s">
        <v>28</v>
      </c>
      <c r="N38" s="8">
        <v>520000</v>
      </c>
      <c r="O38" s="2"/>
      <c r="P38" s="61">
        <f t="shared" si="4"/>
        <v>0</v>
      </c>
      <c r="R38" s="5">
        <v>411105</v>
      </c>
      <c r="S38" s="6" t="s">
        <v>28</v>
      </c>
      <c r="T38" s="8">
        <v>520000</v>
      </c>
      <c r="V38" s="61">
        <f t="shared" si="5"/>
        <v>0</v>
      </c>
    </row>
    <row r="39" spans="2:22" x14ac:dyDescent="0.25">
      <c r="B39" s="18" t="s">
        <v>427</v>
      </c>
      <c r="C39" s="6" t="s">
        <v>29</v>
      </c>
      <c r="D39" s="8">
        <v>1560000</v>
      </c>
      <c r="E39" s="2"/>
      <c r="F39" s="82" t="s">
        <v>29</v>
      </c>
      <c r="G39" s="82"/>
      <c r="H39" s="8">
        <v>1560000</v>
      </c>
      <c r="I39" s="2"/>
      <c r="J39" s="61">
        <f t="shared" si="3"/>
        <v>0</v>
      </c>
      <c r="K39" s="2"/>
      <c r="L39" s="5">
        <v>431101</v>
      </c>
      <c r="M39" s="6" t="s">
        <v>29</v>
      </c>
      <c r="N39" s="8">
        <v>1560000</v>
      </c>
      <c r="O39" s="2"/>
      <c r="P39" s="61">
        <f t="shared" si="4"/>
        <v>0</v>
      </c>
      <c r="R39" s="5">
        <v>431101</v>
      </c>
      <c r="S39" s="6" t="s">
        <v>29</v>
      </c>
      <c r="T39" s="8">
        <v>1560000</v>
      </c>
      <c r="V39" s="61">
        <f t="shared" si="5"/>
        <v>0</v>
      </c>
    </row>
    <row r="40" spans="2:22" x14ac:dyDescent="0.25">
      <c r="B40" s="18" t="s">
        <v>430</v>
      </c>
      <c r="C40" s="6" t="s">
        <v>30</v>
      </c>
      <c r="D40" s="8">
        <v>7280000</v>
      </c>
      <c r="E40" s="2"/>
      <c r="F40" s="82" t="s">
        <v>30</v>
      </c>
      <c r="G40" s="82"/>
      <c r="H40" s="8">
        <v>7280000</v>
      </c>
      <c r="I40" s="2"/>
      <c r="J40" s="61">
        <f t="shared" si="3"/>
        <v>0</v>
      </c>
      <c r="K40" s="2"/>
      <c r="L40" s="5">
        <v>431102</v>
      </c>
      <c r="M40" s="6" t="s">
        <v>30</v>
      </c>
      <c r="N40" s="8">
        <v>7280000</v>
      </c>
      <c r="O40" s="2"/>
      <c r="P40" s="61">
        <f t="shared" si="4"/>
        <v>0</v>
      </c>
      <c r="R40" s="5">
        <v>431102</v>
      </c>
      <c r="S40" s="6" t="s">
        <v>30</v>
      </c>
      <c r="T40" s="8">
        <v>7280000</v>
      </c>
      <c r="V40" s="61">
        <f t="shared" si="5"/>
        <v>0</v>
      </c>
    </row>
    <row r="41" spans="2:22" x14ac:dyDescent="0.25">
      <c r="B41" s="18" t="s">
        <v>431</v>
      </c>
      <c r="C41" s="6" t="s">
        <v>428</v>
      </c>
      <c r="D41" s="8">
        <v>936000</v>
      </c>
      <c r="E41" s="2"/>
      <c r="F41" s="82" t="s">
        <v>428</v>
      </c>
      <c r="G41" s="82"/>
      <c r="H41" s="8">
        <v>936000</v>
      </c>
      <c r="I41" s="2"/>
      <c r="J41" s="61">
        <f t="shared" si="3"/>
        <v>0</v>
      </c>
      <c r="K41" s="2"/>
      <c r="L41" s="5">
        <v>431103</v>
      </c>
      <c r="M41" s="6" t="s">
        <v>31</v>
      </c>
      <c r="N41" s="8">
        <v>936000</v>
      </c>
      <c r="O41" s="2"/>
      <c r="P41" s="61">
        <f t="shared" si="4"/>
        <v>0</v>
      </c>
      <c r="R41" s="5">
        <v>431103</v>
      </c>
      <c r="S41" s="6" t="s">
        <v>31</v>
      </c>
      <c r="T41" s="8">
        <v>936000</v>
      </c>
      <c r="V41" s="61">
        <f t="shared" si="5"/>
        <v>0</v>
      </c>
    </row>
    <row r="42" spans="2:22" x14ac:dyDescent="0.25">
      <c r="B42" s="18" t="s">
        <v>432</v>
      </c>
      <c r="C42" s="6" t="s">
        <v>429</v>
      </c>
      <c r="D42" s="8">
        <v>728000</v>
      </c>
      <c r="E42" s="2"/>
      <c r="F42" s="82" t="s">
        <v>429</v>
      </c>
      <c r="G42" s="82"/>
      <c r="H42" s="8">
        <v>728000</v>
      </c>
      <c r="I42" s="2"/>
      <c r="J42" s="61">
        <f t="shared" si="3"/>
        <v>0</v>
      </c>
      <c r="K42" s="2"/>
      <c r="L42" s="5">
        <v>431104</v>
      </c>
      <c r="M42" s="6" t="s">
        <v>32</v>
      </c>
      <c r="N42" s="8">
        <v>728000</v>
      </c>
      <c r="O42" s="2"/>
      <c r="P42" s="61">
        <f t="shared" si="4"/>
        <v>0</v>
      </c>
      <c r="R42" s="5">
        <v>431104</v>
      </c>
      <c r="S42" s="6" t="s">
        <v>32</v>
      </c>
      <c r="T42" s="8">
        <v>728000</v>
      </c>
      <c r="V42" s="61">
        <f t="shared" si="5"/>
        <v>0</v>
      </c>
    </row>
    <row r="43" spans="2:22" x14ac:dyDescent="0.25">
      <c r="B43" s="18" t="s">
        <v>451</v>
      </c>
      <c r="C43" s="6" t="s">
        <v>433</v>
      </c>
      <c r="D43" s="8">
        <v>832000</v>
      </c>
      <c r="E43" s="2"/>
      <c r="F43" s="82" t="s">
        <v>433</v>
      </c>
      <c r="G43" s="82"/>
      <c r="H43" s="8">
        <v>832000</v>
      </c>
      <c r="I43" s="2"/>
      <c r="J43" s="61">
        <f t="shared" si="3"/>
        <v>0</v>
      </c>
      <c r="K43" s="2"/>
      <c r="L43" s="5">
        <v>431105</v>
      </c>
      <c r="M43" s="6" t="s">
        <v>33</v>
      </c>
      <c r="N43" s="8">
        <v>832000</v>
      </c>
      <c r="O43" s="2"/>
      <c r="P43" s="61">
        <f t="shared" si="4"/>
        <v>0</v>
      </c>
      <c r="R43" s="5">
        <v>431105</v>
      </c>
      <c r="S43" s="6" t="s">
        <v>33</v>
      </c>
      <c r="T43" s="8">
        <v>832000</v>
      </c>
      <c r="V43" s="61">
        <f t="shared" si="5"/>
        <v>0</v>
      </c>
    </row>
    <row r="44" spans="2:22" x14ac:dyDescent="0.25">
      <c r="B44" s="18" t="s">
        <v>452</v>
      </c>
      <c r="C44" s="6" t="s">
        <v>434</v>
      </c>
      <c r="D44" s="8">
        <v>364000</v>
      </c>
      <c r="E44" s="2"/>
      <c r="F44" s="82" t="s">
        <v>434</v>
      </c>
      <c r="G44" s="82"/>
      <c r="H44" s="8">
        <v>364000</v>
      </c>
      <c r="I44" s="2"/>
      <c r="J44" s="61">
        <f t="shared" si="3"/>
        <v>0</v>
      </c>
      <c r="K44" s="2"/>
      <c r="L44" s="5">
        <v>431106</v>
      </c>
      <c r="M44" s="6" t="s">
        <v>34</v>
      </c>
      <c r="N44" s="8">
        <v>364000</v>
      </c>
      <c r="O44" s="2"/>
      <c r="P44" s="61">
        <f t="shared" si="4"/>
        <v>0</v>
      </c>
      <c r="R44" s="5">
        <v>431106</v>
      </c>
      <c r="S44" s="6" t="s">
        <v>34</v>
      </c>
      <c r="T44" s="8">
        <v>364000</v>
      </c>
      <c r="V44" s="61">
        <f t="shared" si="5"/>
        <v>0</v>
      </c>
    </row>
    <row r="45" spans="2:22" x14ac:dyDescent="0.25">
      <c r="B45" s="18" t="s">
        <v>453</v>
      </c>
      <c r="C45" s="6" t="s">
        <v>35</v>
      </c>
      <c r="D45" s="8">
        <v>2600000</v>
      </c>
      <c r="E45" s="2"/>
      <c r="F45" s="82" t="s">
        <v>35</v>
      </c>
      <c r="G45" s="82"/>
      <c r="H45" s="8">
        <v>2600000</v>
      </c>
      <c r="I45" s="2"/>
      <c r="J45" s="61">
        <f t="shared" si="3"/>
        <v>0</v>
      </c>
      <c r="K45" s="2"/>
      <c r="L45" s="5">
        <v>431107</v>
      </c>
      <c r="M45" s="6" t="s">
        <v>35</v>
      </c>
      <c r="N45" s="8">
        <v>2600000</v>
      </c>
      <c r="O45" s="2"/>
      <c r="P45" s="61">
        <f t="shared" si="4"/>
        <v>0</v>
      </c>
      <c r="R45" s="5">
        <v>431107</v>
      </c>
      <c r="S45" s="6" t="s">
        <v>35</v>
      </c>
      <c r="T45" s="8">
        <v>2600000</v>
      </c>
      <c r="V45" s="61">
        <f t="shared" si="5"/>
        <v>0</v>
      </c>
    </row>
    <row r="46" spans="2:22" x14ac:dyDescent="0.25">
      <c r="B46" s="18" t="s">
        <v>454</v>
      </c>
      <c r="C46" s="6" t="s">
        <v>435</v>
      </c>
      <c r="D46" s="8">
        <v>1560000</v>
      </c>
      <c r="E46" s="2"/>
      <c r="F46" s="82" t="s">
        <v>435</v>
      </c>
      <c r="G46" s="82"/>
      <c r="H46" s="8">
        <v>1560000</v>
      </c>
      <c r="I46" s="2"/>
      <c r="J46" s="61">
        <f t="shared" si="3"/>
        <v>0</v>
      </c>
      <c r="K46" s="2"/>
      <c r="L46" s="5">
        <v>431108</v>
      </c>
      <c r="M46" s="6" t="s">
        <v>36</v>
      </c>
      <c r="N46" s="8">
        <v>1560000</v>
      </c>
      <c r="O46" s="2"/>
      <c r="P46" s="61">
        <f t="shared" si="4"/>
        <v>0</v>
      </c>
      <c r="R46" s="5">
        <v>431108</v>
      </c>
      <c r="S46" s="6" t="s">
        <v>36</v>
      </c>
      <c r="T46" s="8">
        <v>1560000</v>
      </c>
      <c r="V46" s="61">
        <f t="shared" si="5"/>
        <v>0</v>
      </c>
    </row>
    <row r="47" spans="2:22" x14ac:dyDescent="0.25">
      <c r="B47" s="18" t="s">
        <v>455</v>
      </c>
      <c r="C47" s="6" t="s">
        <v>436</v>
      </c>
      <c r="D47" s="8">
        <v>2080000</v>
      </c>
      <c r="E47" s="2"/>
      <c r="F47" s="82" t="s">
        <v>436</v>
      </c>
      <c r="G47" s="82"/>
      <c r="H47" s="8">
        <v>2080000</v>
      </c>
      <c r="I47" s="2"/>
      <c r="J47" s="61">
        <f t="shared" si="3"/>
        <v>0</v>
      </c>
      <c r="K47" s="2"/>
      <c r="L47" s="5">
        <v>431109</v>
      </c>
      <c r="M47" s="6" t="s">
        <v>37</v>
      </c>
      <c r="N47" s="8">
        <v>2080000</v>
      </c>
      <c r="O47" s="2"/>
      <c r="P47" s="61">
        <f t="shared" si="4"/>
        <v>0</v>
      </c>
      <c r="R47" s="5">
        <v>431109</v>
      </c>
      <c r="S47" s="6" t="s">
        <v>37</v>
      </c>
      <c r="T47" s="8">
        <v>2080000</v>
      </c>
      <c r="V47" s="61">
        <f t="shared" si="5"/>
        <v>0</v>
      </c>
    </row>
    <row r="48" spans="2:22" x14ac:dyDescent="0.25">
      <c r="B48" s="18" t="s">
        <v>456</v>
      </c>
      <c r="C48" s="6" t="s">
        <v>437</v>
      </c>
      <c r="D48" s="8">
        <v>624000</v>
      </c>
      <c r="E48" s="2"/>
      <c r="F48" s="82" t="s">
        <v>437</v>
      </c>
      <c r="G48" s="82"/>
      <c r="H48" s="8">
        <v>624000</v>
      </c>
      <c r="I48" s="2"/>
      <c r="J48" s="61">
        <f t="shared" si="3"/>
        <v>0</v>
      </c>
      <c r="K48" s="2"/>
      <c r="L48" s="5">
        <v>431110</v>
      </c>
      <c r="M48" s="6" t="s">
        <v>38</v>
      </c>
      <c r="N48" s="8">
        <v>624000</v>
      </c>
      <c r="O48" s="2"/>
      <c r="P48" s="61">
        <f t="shared" si="4"/>
        <v>0</v>
      </c>
      <c r="R48" s="5">
        <v>431110</v>
      </c>
      <c r="S48" s="6" t="s">
        <v>38</v>
      </c>
      <c r="T48" s="8">
        <v>624000</v>
      </c>
      <c r="V48" s="61">
        <f t="shared" si="5"/>
        <v>0</v>
      </c>
    </row>
    <row r="49" spans="2:22" x14ac:dyDescent="0.25">
      <c r="B49" s="18" t="s">
        <v>457</v>
      </c>
      <c r="C49" s="6" t="s">
        <v>438</v>
      </c>
      <c r="D49" s="8">
        <v>2496000</v>
      </c>
      <c r="E49" s="2"/>
      <c r="F49" s="82" t="s">
        <v>438</v>
      </c>
      <c r="G49" s="82"/>
      <c r="H49" s="8">
        <v>2496000</v>
      </c>
      <c r="I49" s="2"/>
      <c r="J49" s="61">
        <f t="shared" si="3"/>
        <v>0</v>
      </c>
      <c r="K49" s="2"/>
      <c r="L49" s="5">
        <v>431111</v>
      </c>
      <c r="M49" s="6" t="s">
        <v>39</v>
      </c>
      <c r="N49" s="8">
        <v>2496000</v>
      </c>
      <c r="O49" s="2"/>
      <c r="P49" s="61">
        <f t="shared" si="4"/>
        <v>0</v>
      </c>
      <c r="R49" s="5">
        <v>431111</v>
      </c>
      <c r="S49" s="6" t="s">
        <v>39</v>
      </c>
      <c r="T49" s="8">
        <v>2496000</v>
      </c>
      <c r="V49" s="61">
        <f t="shared" si="5"/>
        <v>0</v>
      </c>
    </row>
    <row r="50" spans="2:22" x14ac:dyDescent="0.25">
      <c r="B50" s="18" t="s">
        <v>458</v>
      </c>
      <c r="C50" s="6" t="s">
        <v>439</v>
      </c>
      <c r="D50" s="8">
        <v>7280000</v>
      </c>
      <c r="E50" s="2"/>
      <c r="F50" s="82" t="s">
        <v>439</v>
      </c>
      <c r="G50" s="82"/>
      <c r="H50" s="8">
        <v>7280000</v>
      </c>
      <c r="I50" s="2"/>
      <c r="J50" s="61">
        <f t="shared" si="3"/>
        <v>0</v>
      </c>
      <c r="K50" s="2"/>
      <c r="L50" s="5">
        <v>431112</v>
      </c>
      <c r="M50" s="6" t="s">
        <v>40</v>
      </c>
      <c r="N50" s="8">
        <v>7280000</v>
      </c>
      <c r="O50" s="2"/>
      <c r="P50" s="61">
        <f t="shared" si="4"/>
        <v>0</v>
      </c>
      <c r="R50" s="5">
        <v>431112</v>
      </c>
      <c r="S50" s="6" t="s">
        <v>40</v>
      </c>
      <c r="T50" s="8">
        <v>7280000</v>
      </c>
      <c r="V50" s="61">
        <f t="shared" si="5"/>
        <v>0</v>
      </c>
    </row>
    <row r="51" spans="2:22" x14ac:dyDescent="0.25">
      <c r="B51" s="18" t="s">
        <v>459</v>
      </c>
      <c r="C51" s="6" t="s">
        <v>440</v>
      </c>
      <c r="D51" s="8">
        <v>41600000</v>
      </c>
      <c r="E51" s="2"/>
      <c r="F51" s="82" t="s">
        <v>440</v>
      </c>
      <c r="G51" s="82"/>
      <c r="H51" s="8">
        <v>41600000</v>
      </c>
      <c r="I51" s="2"/>
      <c r="J51" s="61">
        <f t="shared" si="3"/>
        <v>0</v>
      </c>
      <c r="K51" s="2"/>
      <c r="L51" s="5">
        <v>431113</v>
      </c>
      <c r="M51" s="6" t="s">
        <v>41</v>
      </c>
      <c r="N51" s="8">
        <v>41600000</v>
      </c>
      <c r="O51" s="2"/>
      <c r="P51" s="61">
        <f t="shared" si="4"/>
        <v>0</v>
      </c>
      <c r="R51" s="5">
        <v>431113</v>
      </c>
      <c r="S51" s="6" t="s">
        <v>41</v>
      </c>
      <c r="T51" s="8">
        <v>41600000</v>
      </c>
      <c r="V51" s="61">
        <f t="shared" si="5"/>
        <v>0</v>
      </c>
    </row>
    <row r="52" spans="2:22" x14ac:dyDescent="0.25">
      <c r="B52" s="18" t="s">
        <v>460</v>
      </c>
      <c r="C52" s="6" t="s">
        <v>441</v>
      </c>
      <c r="D52" s="8">
        <v>15600</v>
      </c>
      <c r="E52" s="2"/>
      <c r="F52" s="82" t="s">
        <v>441</v>
      </c>
      <c r="G52" s="82"/>
      <c r="H52" s="8">
        <v>15600</v>
      </c>
      <c r="I52" s="2"/>
      <c r="J52" s="61">
        <f t="shared" si="3"/>
        <v>0</v>
      </c>
      <c r="K52" s="2"/>
      <c r="L52" s="5">
        <v>441101</v>
      </c>
      <c r="M52" s="6" t="s">
        <v>42</v>
      </c>
      <c r="N52" s="8">
        <v>15600</v>
      </c>
      <c r="O52" s="2"/>
      <c r="P52" s="61">
        <f t="shared" si="4"/>
        <v>0</v>
      </c>
      <c r="R52" s="5">
        <v>441101</v>
      </c>
      <c r="S52" s="6" t="s">
        <v>42</v>
      </c>
      <c r="T52" s="8">
        <v>15600</v>
      </c>
      <c r="V52" s="61">
        <f t="shared" si="5"/>
        <v>0</v>
      </c>
    </row>
    <row r="53" spans="2:22" x14ac:dyDescent="0.25">
      <c r="B53" s="5">
        <v>511001</v>
      </c>
      <c r="C53" s="6" t="s">
        <v>442</v>
      </c>
      <c r="D53" s="8">
        <v>5512000</v>
      </c>
      <c r="E53" s="2"/>
      <c r="F53" s="82" t="s">
        <v>442</v>
      </c>
      <c r="G53" s="82"/>
      <c r="H53" s="8">
        <v>5512000</v>
      </c>
      <c r="I53" s="2"/>
      <c r="J53" s="61">
        <f t="shared" si="3"/>
        <v>0</v>
      </c>
      <c r="K53" s="2"/>
      <c r="L53" s="5">
        <v>511001</v>
      </c>
      <c r="M53" s="6" t="s">
        <v>43</v>
      </c>
      <c r="N53" s="8">
        <v>5512000</v>
      </c>
      <c r="O53" s="2"/>
      <c r="P53" s="61">
        <f t="shared" si="4"/>
        <v>0</v>
      </c>
      <c r="R53" s="5">
        <v>511001</v>
      </c>
      <c r="S53" s="6" t="s">
        <v>43</v>
      </c>
      <c r="T53" s="8">
        <v>5512000</v>
      </c>
      <c r="V53" s="61">
        <f t="shared" si="5"/>
        <v>0</v>
      </c>
    </row>
    <row r="54" spans="2:22" x14ac:dyDescent="0.25">
      <c r="B54" s="5">
        <v>511002</v>
      </c>
      <c r="C54" s="6" t="s">
        <v>44</v>
      </c>
      <c r="D54" s="8">
        <v>1144000</v>
      </c>
      <c r="E54" s="2"/>
      <c r="F54" s="82" t="s">
        <v>44</v>
      </c>
      <c r="G54" s="82"/>
      <c r="H54" s="8">
        <v>1144000</v>
      </c>
      <c r="I54" s="2"/>
      <c r="J54" s="61">
        <f t="shared" si="3"/>
        <v>0</v>
      </c>
      <c r="K54" s="2"/>
      <c r="L54" s="5">
        <v>511002</v>
      </c>
      <c r="M54" s="6" t="s">
        <v>44</v>
      </c>
      <c r="N54" s="8">
        <v>1144000</v>
      </c>
      <c r="O54" s="2"/>
      <c r="P54" s="61">
        <f t="shared" si="4"/>
        <v>0</v>
      </c>
      <c r="R54" s="5">
        <v>511002</v>
      </c>
      <c r="S54" s="6" t="s">
        <v>44</v>
      </c>
      <c r="T54" s="8">
        <v>1144000</v>
      </c>
      <c r="V54" s="61">
        <f t="shared" si="5"/>
        <v>0</v>
      </c>
    </row>
    <row r="55" spans="2:22" x14ac:dyDescent="0.25">
      <c r="B55" s="5">
        <v>511003</v>
      </c>
      <c r="C55" s="6" t="s">
        <v>45</v>
      </c>
      <c r="D55" s="8">
        <v>41600</v>
      </c>
      <c r="E55" s="2"/>
      <c r="F55" s="82" t="s">
        <v>45</v>
      </c>
      <c r="G55" s="82"/>
      <c r="H55" s="8">
        <v>41600</v>
      </c>
      <c r="I55" s="2"/>
      <c r="J55" s="61">
        <f t="shared" si="3"/>
        <v>0</v>
      </c>
      <c r="K55" s="2"/>
      <c r="L55" s="5">
        <v>511003</v>
      </c>
      <c r="M55" s="6" t="s">
        <v>45</v>
      </c>
      <c r="N55" s="8">
        <v>41600</v>
      </c>
      <c r="O55" s="2"/>
      <c r="P55" s="61">
        <f t="shared" si="4"/>
        <v>0</v>
      </c>
      <c r="R55" s="5">
        <v>511003</v>
      </c>
      <c r="S55" s="6" t="s">
        <v>45</v>
      </c>
      <c r="T55" s="8">
        <v>41600</v>
      </c>
      <c r="V55" s="61">
        <f t="shared" si="5"/>
        <v>0</v>
      </c>
    </row>
    <row r="56" spans="2:22" x14ac:dyDescent="0.25">
      <c r="B56" s="5">
        <v>511004</v>
      </c>
      <c r="C56" s="6" t="s">
        <v>46</v>
      </c>
      <c r="D56" s="8">
        <v>208000</v>
      </c>
      <c r="E56" s="2"/>
      <c r="F56" s="82" t="s">
        <v>46</v>
      </c>
      <c r="G56" s="82"/>
      <c r="H56" s="8">
        <v>208000</v>
      </c>
      <c r="I56" s="2"/>
      <c r="J56" s="61">
        <f t="shared" si="3"/>
        <v>0</v>
      </c>
      <c r="K56" s="2"/>
      <c r="L56" s="5">
        <v>511004</v>
      </c>
      <c r="M56" s="6" t="s">
        <v>46</v>
      </c>
      <c r="N56" s="8">
        <v>208000</v>
      </c>
      <c r="O56" s="2"/>
      <c r="P56" s="61">
        <f t="shared" si="4"/>
        <v>0</v>
      </c>
      <c r="R56" s="5">
        <v>511004</v>
      </c>
      <c r="S56" s="6" t="s">
        <v>46</v>
      </c>
      <c r="T56" s="8">
        <v>208000</v>
      </c>
      <c r="V56" s="61">
        <f t="shared" si="5"/>
        <v>0</v>
      </c>
    </row>
    <row r="57" spans="2:22" x14ac:dyDescent="0.25">
      <c r="B57" s="5">
        <v>511005</v>
      </c>
      <c r="C57" s="6" t="s">
        <v>443</v>
      </c>
      <c r="D57" s="8">
        <v>1040000</v>
      </c>
      <c r="E57" s="2"/>
      <c r="F57" s="82" t="s">
        <v>443</v>
      </c>
      <c r="G57" s="82"/>
      <c r="H57" s="8">
        <v>1040000</v>
      </c>
      <c r="I57" s="2"/>
      <c r="J57" s="61">
        <f t="shared" si="3"/>
        <v>0</v>
      </c>
      <c r="K57" s="2"/>
      <c r="L57" s="5">
        <v>511005</v>
      </c>
      <c r="M57" s="6" t="s">
        <v>47</v>
      </c>
      <c r="N57" s="8">
        <v>1040000</v>
      </c>
      <c r="O57" s="2"/>
      <c r="P57" s="61">
        <f t="shared" si="4"/>
        <v>0</v>
      </c>
      <c r="R57" s="5">
        <v>511005</v>
      </c>
      <c r="S57" s="6" t="s">
        <v>47</v>
      </c>
      <c r="T57" s="8">
        <v>1040000</v>
      </c>
      <c r="V57" s="61">
        <f t="shared" si="5"/>
        <v>0</v>
      </c>
    </row>
    <row r="58" spans="2:22" x14ac:dyDescent="0.25">
      <c r="B58" s="5">
        <v>511006</v>
      </c>
      <c r="C58" s="6" t="s">
        <v>48</v>
      </c>
      <c r="D58" s="8">
        <v>260000</v>
      </c>
      <c r="E58" s="2"/>
      <c r="F58" s="82" t="s">
        <v>48</v>
      </c>
      <c r="G58" s="82"/>
      <c r="H58" s="8">
        <v>260000</v>
      </c>
      <c r="I58" s="2"/>
      <c r="J58" s="61">
        <f t="shared" si="3"/>
        <v>0</v>
      </c>
      <c r="K58" s="2"/>
      <c r="L58" s="5">
        <v>511006</v>
      </c>
      <c r="M58" s="6" t="s">
        <v>48</v>
      </c>
      <c r="N58" s="8">
        <v>260000</v>
      </c>
      <c r="O58" s="2"/>
      <c r="P58" s="61">
        <f t="shared" si="4"/>
        <v>0</v>
      </c>
      <c r="R58" s="5">
        <v>511006</v>
      </c>
      <c r="S58" s="6" t="s">
        <v>48</v>
      </c>
      <c r="T58" s="8">
        <v>260000</v>
      </c>
      <c r="V58" s="61">
        <f t="shared" si="5"/>
        <v>0</v>
      </c>
    </row>
    <row r="59" spans="2:22" x14ac:dyDescent="0.25">
      <c r="B59" s="5">
        <v>511007</v>
      </c>
      <c r="C59" s="6" t="s">
        <v>49</v>
      </c>
      <c r="D59" s="8">
        <v>936000</v>
      </c>
      <c r="E59" s="2"/>
      <c r="F59" s="82" t="s">
        <v>49</v>
      </c>
      <c r="G59" s="82"/>
      <c r="H59" s="8">
        <v>936000</v>
      </c>
      <c r="I59" s="2"/>
      <c r="J59" s="61">
        <f t="shared" si="3"/>
        <v>0</v>
      </c>
      <c r="K59" s="2"/>
      <c r="L59" s="5">
        <v>511007</v>
      </c>
      <c r="M59" s="6" t="s">
        <v>49</v>
      </c>
      <c r="N59" s="8">
        <v>936000</v>
      </c>
      <c r="O59" s="2"/>
      <c r="P59" s="61">
        <f t="shared" si="4"/>
        <v>0</v>
      </c>
      <c r="R59" s="5">
        <v>511007</v>
      </c>
      <c r="S59" s="6" t="s">
        <v>49</v>
      </c>
      <c r="T59" s="8">
        <v>936000</v>
      </c>
      <c r="V59" s="61">
        <f t="shared" si="5"/>
        <v>0</v>
      </c>
    </row>
    <row r="60" spans="2:22" x14ac:dyDescent="0.25">
      <c r="B60" s="5">
        <v>511008</v>
      </c>
      <c r="C60" s="6" t="s">
        <v>444</v>
      </c>
      <c r="D60" s="8">
        <v>104000</v>
      </c>
      <c r="E60" s="2"/>
      <c r="F60" s="82" t="s">
        <v>444</v>
      </c>
      <c r="G60" s="82"/>
      <c r="H60" s="8">
        <v>104000</v>
      </c>
      <c r="I60" s="2"/>
      <c r="J60" s="61">
        <f t="shared" si="3"/>
        <v>0</v>
      </c>
      <c r="K60" s="2"/>
      <c r="L60" s="5">
        <v>511008</v>
      </c>
      <c r="M60" s="6" t="s">
        <v>50</v>
      </c>
      <c r="N60" s="8">
        <v>104000</v>
      </c>
      <c r="O60" s="2"/>
      <c r="P60" s="61">
        <f t="shared" si="4"/>
        <v>0</v>
      </c>
      <c r="R60" s="5">
        <v>511008</v>
      </c>
      <c r="S60" s="6" t="s">
        <v>50</v>
      </c>
      <c r="T60" s="8">
        <v>104000</v>
      </c>
      <c r="V60" s="61">
        <f t="shared" si="5"/>
        <v>0</v>
      </c>
    </row>
    <row r="61" spans="2:22" x14ac:dyDescent="0.25">
      <c r="B61" s="5">
        <v>511009</v>
      </c>
      <c r="C61" s="6" t="s">
        <v>51</v>
      </c>
      <c r="D61" s="8">
        <v>364000</v>
      </c>
      <c r="E61" s="2"/>
      <c r="F61" s="82" t="s">
        <v>51</v>
      </c>
      <c r="G61" s="82"/>
      <c r="H61" s="8">
        <v>364000</v>
      </c>
      <c r="I61" s="2"/>
      <c r="J61" s="61">
        <f t="shared" si="3"/>
        <v>0</v>
      </c>
      <c r="K61" s="2"/>
      <c r="L61" s="5">
        <v>511009</v>
      </c>
      <c r="M61" s="6" t="s">
        <v>51</v>
      </c>
      <c r="N61" s="8">
        <v>364000</v>
      </c>
      <c r="O61" s="2"/>
      <c r="P61" s="61">
        <f t="shared" si="4"/>
        <v>0</v>
      </c>
      <c r="R61" s="5">
        <v>511009</v>
      </c>
      <c r="S61" s="6" t="s">
        <v>51</v>
      </c>
      <c r="T61" s="8">
        <v>364000</v>
      </c>
      <c r="V61" s="61">
        <f t="shared" si="5"/>
        <v>0</v>
      </c>
    </row>
    <row r="62" spans="2:22" x14ac:dyDescent="0.25">
      <c r="B62" s="5">
        <v>511010</v>
      </c>
      <c r="C62" s="6" t="s">
        <v>52</v>
      </c>
      <c r="D62" s="8">
        <v>156000</v>
      </c>
      <c r="E62" s="2"/>
      <c r="F62" s="82" t="s">
        <v>52</v>
      </c>
      <c r="G62" s="82"/>
      <c r="H62" s="8">
        <v>156000</v>
      </c>
      <c r="I62" s="2"/>
      <c r="J62" s="61">
        <f t="shared" si="3"/>
        <v>0</v>
      </c>
      <c r="K62" s="2"/>
      <c r="L62" s="5">
        <v>511010</v>
      </c>
      <c r="M62" s="6" t="s">
        <v>52</v>
      </c>
      <c r="N62" s="8">
        <v>156000</v>
      </c>
      <c r="O62" s="2"/>
      <c r="P62" s="61">
        <f t="shared" si="4"/>
        <v>0</v>
      </c>
      <c r="R62" s="5">
        <v>511010</v>
      </c>
      <c r="S62" s="6" t="s">
        <v>52</v>
      </c>
      <c r="T62" s="8">
        <v>156000</v>
      </c>
      <c r="V62" s="61">
        <f t="shared" si="5"/>
        <v>0</v>
      </c>
    </row>
    <row r="63" spans="2:22" x14ac:dyDescent="0.25">
      <c r="B63" s="5">
        <v>511011</v>
      </c>
      <c r="C63" s="6" t="s">
        <v>53</v>
      </c>
      <c r="D63" s="8">
        <v>124800</v>
      </c>
      <c r="E63" s="2"/>
      <c r="F63" s="82" t="s">
        <v>53</v>
      </c>
      <c r="G63" s="82"/>
      <c r="H63" s="8">
        <v>124800</v>
      </c>
      <c r="I63" s="2"/>
      <c r="J63" s="61">
        <f t="shared" si="3"/>
        <v>0</v>
      </c>
      <c r="K63" s="2"/>
      <c r="L63" s="5">
        <v>511011</v>
      </c>
      <c r="M63" s="6" t="s">
        <v>53</v>
      </c>
      <c r="N63" s="8">
        <v>124800</v>
      </c>
      <c r="O63" s="2"/>
      <c r="P63" s="61">
        <f t="shared" si="4"/>
        <v>0</v>
      </c>
      <c r="R63" s="5">
        <v>511011</v>
      </c>
      <c r="S63" s="6" t="s">
        <v>53</v>
      </c>
      <c r="T63" s="8">
        <v>124800</v>
      </c>
      <c r="V63" s="61">
        <f t="shared" si="5"/>
        <v>0</v>
      </c>
    </row>
    <row r="64" spans="2:22" x14ac:dyDescent="0.25">
      <c r="B64" s="18" t="s">
        <v>461</v>
      </c>
      <c r="C64" s="6" t="s">
        <v>54</v>
      </c>
      <c r="D64" s="8">
        <v>936000</v>
      </c>
      <c r="E64" s="2"/>
      <c r="F64" s="82" t="s">
        <v>54</v>
      </c>
      <c r="G64" s="82"/>
      <c r="H64" s="8">
        <v>936000</v>
      </c>
      <c r="I64" s="2"/>
      <c r="J64" s="61">
        <f t="shared" si="3"/>
        <v>0</v>
      </c>
      <c r="K64" s="2"/>
      <c r="L64" s="5">
        <v>611201</v>
      </c>
      <c r="M64" s="6" t="s">
        <v>54</v>
      </c>
      <c r="N64" s="8">
        <v>936000</v>
      </c>
      <c r="O64" s="2"/>
      <c r="P64" s="61">
        <f t="shared" si="4"/>
        <v>0</v>
      </c>
      <c r="R64" s="5">
        <v>611201</v>
      </c>
      <c r="S64" s="6" t="s">
        <v>54</v>
      </c>
      <c r="T64" s="8">
        <v>936000</v>
      </c>
      <c r="V64" s="61">
        <f t="shared" si="5"/>
        <v>0</v>
      </c>
    </row>
    <row r="65" spans="2:22" x14ac:dyDescent="0.25">
      <c r="B65" s="18" t="s">
        <v>462</v>
      </c>
      <c r="C65" s="6" t="s">
        <v>55</v>
      </c>
      <c r="D65" s="8">
        <v>780000</v>
      </c>
      <c r="E65" s="2"/>
      <c r="F65" s="82" t="s">
        <v>55</v>
      </c>
      <c r="G65" s="82"/>
      <c r="H65" s="8">
        <v>780000</v>
      </c>
      <c r="I65" s="2"/>
      <c r="J65" s="61">
        <f t="shared" si="3"/>
        <v>0</v>
      </c>
      <c r="K65" s="2"/>
      <c r="L65" s="5">
        <v>611202</v>
      </c>
      <c r="M65" s="6" t="s">
        <v>55</v>
      </c>
      <c r="N65" s="8">
        <v>780000</v>
      </c>
      <c r="O65" s="2"/>
      <c r="P65" s="61">
        <f t="shared" si="4"/>
        <v>0</v>
      </c>
      <c r="R65" s="5">
        <v>611202</v>
      </c>
      <c r="S65" s="6" t="s">
        <v>55</v>
      </c>
      <c r="T65" s="8">
        <v>780000</v>
      </c>
      <c r="V65" s="61">
        <f t="shared" si="5"/>
        <v>0</v>
      </c>
    </row>
    <row r="66" spans="2:22" x14ac:dyDescent="0.25">
      <c r="B66" s="18" t="s">
        <v>463</v>
      </c>
      <c r="C66" s="6" t="s">
        <v>445</v>
      </c>
      <c r="D66" s="8">
        <v>3120000</v>
      </c>
      <c r="E66" s="2"/>
      <c r="F66" s="82" t="s">
        <v>445</v>
      </c>
      <c r="G66" s="82"/>
      <c r="H66" s="8">
        <v>3120000</v>
      </c>
      <c r="I66" s="2"/>
      <c r="J66" s="61">
        <f t="shared" si="3"/>
        <v>0</v>
      </c>
      <c r="K66" s="2"/>
      <c r="L66" s="5">
        <v>611203</v>
      </c>
      <c r="M66" s="6" t="s">
        <v>56</v>
      </c>
      <c r="N66" s="8">
        <v>3120000</v>
      </c>
      <c r="O66" s="2"/>
      <c r="P66" s="61">
        <f t="shared" si="4"/>
        <v>0</v>
      </c>
      <c r="R66" s="5">
        <v>611203</v>
      </c>
      <c r="S66" s="6" t="s">
        <v>56</v>
      </c>
      <c r="T66" s="8">
        <v>3120000</v>
      </c>
      <c r="V66" s="61">
        <f t="shared" si="5"/>
        <v>0</v>
      </c>
    </row>
    <row r="67" spans="2:22" x14ac:dyDescent="0.25">
      <c r="B67" s="18" t="s">
        <v>464</v>
      </c>
      <c r="C67" s="6" t="s">
        <v>446</v>
      </c>
      <c r="D67" s="8">
        <v>260000</v>
      </c>
      <c r="E67" s="2"/>
      <c r="F67" s="82" t="s">
        <v>446</v>
      </c>
      <c r="G67" s="82"/>
      <c r="H67" s="8">
        <v>260000</v>
      </c>
      <c r="I67" s="2"/>
      <c r="J67" s="61">
        <f t="shared" si="3"/>
        <v>0</v>
      </c>
      <c r="K67" s="2"/>
      <c r="L67" s="5">
        <v>611204</v>
      </c>
      <c r="M67" s="6" t="s">
        <v>57</v>
      </c>
      <c r="N67" s="8">
        <v>260000</v>
      </c>
      <c r="O67" s="2"/>
      <c r="P67" s="61">
        <f t="shared" si="4"/>
        <v>0</v>
      </c>
      <c r="R67" s="5">
        <v>611204</v>
      </c>
      <c r="S67" s="6" t="s">
        <v>57</v>
      </c>
      <c r="T67" s="8">
        <v>260000</v>
      </c>
      <c r="V67" s="61">
        <f t="shared" si="5"/>
        <v>0</v>
      </c>
    </row>
    <row r="68" spans="2:22" x14ac:dyDescent="0.25">
      <c r="B68" s="18" t="s">
        <v>465</v>
      </c>
      <c r="C68" s="6" t="s">
        <v>447</v>
      </c>
      <c r="D68" s="8">
        <v>9880000</v>
      </c>
      <c r="E68" s="2"/>
      <c r="F68" s="82" t="s">
        <v>447</v>
      </c>
      <c r="G68" s="82"/>
      <c r="H68" s="8">
        <v>9880000</v>
      </c>
      <c r="I68" s="2"/>
      <c r="J68" s="61">
        <f t="shared" si="3"/>
        <v>0</v>
      </c>
      <c r="K68" s="2"/>
      <c r="L68" s="5">
        <v>611205</v>
      </c>
      <c r="M68" s="6" t="s">
        <v>58</v>
      </c>
      <c r="N68" s="8">
        <v>9880000</v>
      </c>
      <c r="O68" s="2"/>
      <c r="P68" s="61">
        <f t="shared" si="4"/>
        <v>0</v>
      </c>
      <c r="R68" s="5">
        <v>611205</v>
      </c>
      <c r="S68" s="6" t="s">
        <v>58</v>
      </c>
      <c r="T68" s="8">
        <v>9880000</v>
      </c>
      <c r="V68" s="61">
        <f t="shared" si="5"/>
        <v>0</v>
      </c>
    </row>
    <row r="69" spans="2:22" x14ac:dyDescent="0.25">
      <c r="B69" s="18" t="s">
        <v>466</v>
      </c>
      <c r="C69" s="6" t="s">
        <v>59</v>
      </c>
      <c r="D69" s="8">
        <v>936000</v>
      </c>
      <c r="E69" s="2"/>
      <c r="F69" s="82" t="s">
        <v>59</v>
      </c>
      <c r="G69" s="82"/>
      <c r="H69" s="8">
        <v>936000</v>
      </c>
      <c r="I69" s="2"/>
      <c r="J69" s="61">
        <f t="shared" si="3"/>
        <v>0</v>
      </c>
      <c r="K69" s="2"/>
      <c r="L69" s="5">
        <v>611206</v>
      </c>
      <c r="M69" s="6" t="s">
        <v>59</v>
      </c>
      <c r="N69" s="8">
        <v>936000</v>
      </c>
      <c r="O69" s="2"/>
      <c r="P69" s="61">
        <f t="shared" si="4"/>
        <v>0</v>
      </c>
      <c r="R69" s="5">
        <v>611206</v>
      </c>
      <c r="S69" s="6" t="s">
        <v>59</v>
      </c>
      <c r="T69" s="8">
        <v>936000</v>
      </c>
      <c r="V69" s="61">
        <f t="shared" si="5"/>
        <v>0</v>
      </c>
    </row>
    <row r="70" spans="2:22" x14ac:dyDescent="0.25">
      <c r="B70" s="18" t="s">
        <v>467</v>
      </c>
      <c r="C70" s="6" t="s">
        <v>60</v>
      </c>
      <c r="D70" s="8">
        <v>156000</v>
      </c>
      <c r="E70" s="2"/>
      <c r="F70" s="82" t="s">
        <v>60</v>
      </c>
      <c r="G70" s="82"/>
      <c r="H70" s="8">
        <v>156000</v>
      </c>
      <c r="I70" s="2"/>
      <c r="J70" s="61">
        <f t="shared" si="3"/>
        <v>0</v>
      </c>
      <c r="K70" s="2"/>
      <c r="L70" s="5">
        <v>611207</v>
      </c>
      <c r="M70" s="6" t="s">
        <v>60</v>
      </c>
      <c r="N70" s="8">
        <v>156000</v>
      </c>
      <c r="O70" s="2"/>
      <c r="P70" s="61">
        <f t="shared" si="4"/>
        <v>0</v>
      </c>
      <c r="R70" s="5">
        <v>611207</v>
      </c>
      <c r="S70" s="6" t="s">
        <v>60</v>
      </c>
      <c r="T70" s="8">
        <v>156000</v>
      </c>
      <c r="V70" s="61">
        <f t="shared" si="5"/>
        <v>0</v>
      </c>
    </row>
    <row r="71" spans="2:22" x14ac:dyDescent="0.25">
      <c r="B71" s="18" t="s">
        <v>468</v>
      </c>
      <c r="C71" s="6" t="s">
        <v>61</v>
      </c>
      <c r="D71" s="8">
        <v>104000</v>
      </c>
      <c r="E71" s="2"/>
      <c r="F71" s="82" t="s">
        <v>61</v>
      </c>
      <c r="G71" s="82"/>
      <c r="H71" s="8">
        <v>104000</v>
      </c>
      <c r="I71" s="2"/>
      <c r="J71" s="61">
        <f t="shared" si="3"/>
        <v>0</v>
      </c>
      <c r="K71" s="2"/>
      <c r="L71" s="5">
        <v>611208</v>
      </c>
      <c r="M71" s="6" t="s">
        <v>61</v>
      </c>
      <c r="N71" s="8">
        <v>104000</v>
      </c>
      <c r="O71" s="2"/>
      <c r="P71" s="61">
        <f t="shared" si="4"/>
        <v>0</v>
      </c>
      <c r="R71" s="5">
        <v>611208</v>
      </c>
      <c r="S71" s="6" t="s">
        <v>61</v>
      </c>
      <c r="T71" s="8">
        <v>104000</v>
      </c>
      <c r="V71" s="61">
        <f t="shared" si="5"/>
        <v>0</v>
      </c>
    </row>
    <row r="72" spans="2:22" x14ac:dyDescent="0.25">
      <c r="B72" s="18" t="s">
        <v>469</v>
      </c>
      <c r="C72" s="6" t="s">
        <v>62</v>
      </c>
      <c r="D72" s="8">
        <v>624000</v>
      </c>
      <c r="E72" s="2"/>
      <c r="F72" s="82" t="s">
        <v>62</v>
      </c>
      <c r="G72" s="82"/>
      <c r="H72" s="8">
        <v>624000</v>
      </c>
      <c r="I72" s="2"/>
      <c r="J72" s="61">
        <f t="shared" si="3"/>
        <v>0</v>
      </c>
      <c r="K72" s="2"/>
      <c r="L72" s="5">
        <v>611209</v>
      </c>
      <c r="M72" s="6" t="s">
        <v>62</v>
      </c>
      <c r="N72" s="8">
        <v>624000</v>
      </c>
      <c r="O72" s="2"/>
      <c r="P72" s="61">
        <f t="shared" si="4"/>
        <v>0</v>
      </c>
      <c r="R72" s="5">
        <v>611209</v>
      </c>
      <c r="S72" s="6" t="s">
        <v>62</v>
      </c>
      <c r="T72" s="8">
        <v>624000</v>
      </c>
      <c r="V72" s="61">
        <f t="shared" si="5"/>
        <v>0</v>
      </c>
    </row>
    <row r="73" spans="2:22" x14ac:dyDescent="0.25">
      <c r="B73" s="18" t="s">
        <v>470</v>
      </c>
      <c r="C73" s="6" t="s">
        <v>63</v>
      </c>
      <c r="D73" s="8">
        <v>104000</v>
      </c>
      <c r="E73" s="2"/>
      <c r="F73" s="82" t="s">
        <v>63</v>
      </c>
      <c r="G73" s="82"/>
      <c r="H73" s="8">
        <v>104000</v>
      </c>
      <c r="I73" s="2"/>
      <c r="J73" s="61">
        <f t="shared" si="3"/>
        <v>0</v>
      </c>
      <c r="K73" s="2"/>
      <c r="L73" s="5">
        <v>611210</v>
      </c>
      <c r="M73" s="6" t="s">
        <v>63</v>
      </c>
      <c r="N73" s="8">
        <v>104000</v>
      </c>
      <c r="O73" s="2"/>
      <c r="P73" s="61">
        <f t="shared" si="4"/>
        <v>0</v>
      </c>
      <c r="R73" s="5">
        <v>611210</v>
      </c>
      <c r="S73" s="6" t="s">
        <v>63</v>
      </c>
      <c r="T73" s="8">
        <v>104000</v>
      </c>
      <c r="V73" s="61">
        <f t="shared" si="5"/>
        <v>0</v>
      </c>
    </row>
    <row r="74" spans="2:22" x14ac:dyDescent="0.25">
      <c r="B74" s="18" t="s">
        <v>471</v>
      </c>
      <c r="C74" s="6" t="s">
        <v>64</v>
      </c>
      <c r="D74" s="8">
        <v>364000</v>
      </c>
      <c r="E74" s="2"/>
      <c r="F74" s="82" t="s">
        <v>64</v>
      </c>
      <c r="G74" s="82"/>
      <c r="H74" s="8">
        <v>364000</v>
      </c>
      <c r="I74" s="2"/>
      <c r="J74" s="61">
        <f t="shared" si="3"/>
        <v>0</v>
      </c>
      <c r="K74" s="2"/>
      <c r="L74" s="5">
        <v>611211</v>
      </c>
      <c r="M74" s="6" t="s">
        <v>64</v>
      </c>
      <c r="N74" s="8">
        <v>364000</v>
      </c>
      <c r="O74" s="2"/>
      <c r="P74" s="61">
        <f t="shared" si="4"/>
        <v>0</v>
      </c>
      <c r="R74" s="5">
        <v>611211</v>
      </c>
      <c r="S74" s="6" t="s">
        <v>64</v>
      </c>
      <c r="T74" s="8">
        <v>364000</v>
      </c>
      <c r="V74" s="61">
        <f t="shared" si="5"/>
        <v>0</v>
      </c>
    </row>
    <row r="75" spans="2:22" x14ac:dyDescent="0.25">
      <c r="B75" s="5">
        <v>611901</v>
      </c>
      <c r="C75" s="6" t="s">
        <v>65</v>
      </c>
      <c r="D75" s="8">
        <v>8320000</v>
      </c>
      <c r="E75" s="2"/>
      <c r="F75" s="82" t="s">
        <v>65</v>
      </c>
      <c r="G75" s="82"/>
      <c r="H75" s="8">
        <v>8320000</v>
      </c>
      <c r="I75" s="2"/>
      <c r="J75" s="61">
        <f t="shared" si="3"/>
        <v>0</v>
      </c>
      <c r="K75" s="2"/>
      <c r="L75" s="5">
        <v>611901</v>
      </c>
      <c r="M75" s="6" t="s">
        <v>65</v>
      </c>
      <c r="N75" s="8">
        <v>8320000</v>
      </c>
      <c r="O75" s="2"/>
      <c r="P75" s="61">
        <f t="shared" si="4"/>
        <v>0</v>
      </c>
      <c r="R75" s="5">
        <v>611901</v>
      </c>
      <c r="S75" s="6" t="s">
        <v>65</v>
      </c>
      <c r="T75" s="8">
        <v>8320000</v>
      </c>
      <c r="V75" s="61">
        <f t="shared" si="5"/>
        <v>0</v>
      </c>
    </row>
    <row r="76" spans="2:22" x14ac:dyDescent="0.25">
      <c r="B76" s="5">
        <v>611902</v>
      </c>
      <c r="C76" s="6" t="s">
        <v>66</v>
      </c>
      <c r="D76" s="8">
        <v>9360000</v>
      </c>
      <c r="E76" s="2"/>
      <c r="F76" s="82" t="s">
        <v>66</v>
      </c>
      <c r="G76" s="82"/>
      <c r="H76" s="8">
        <v>9360000</v>
      </c>
      <c r="I76" s="2"/>
      <c r="J76" s="61">
        <f t="shared" si="3"/>
        <v>0</v>
      </c>
      <c r="K76" s="2"/>
      <c r="L76" s="5">
        <v>611902</v>
      </c>
      <c r="M76" s="6" t="s">
        <v>66</v>
      </c>
      <c r="N76" s="8">
        <v>9360000</v>
      </c>
      <c r="O76" s="2"/>
      <c r="P76" s="61">
        <f t="shared" si="4"/>
        <v>0</v>
      </c>
      <c r="R76" s="5">
        <v>611902</v>
      </c>
      <c r="S76" s="6" t="s">
        <v>66</v>
      </c>
      <c r="T76" s="8">
        <v>9360000</v>
      </c>
      <c r="V76" s="61">
        <f t="shared" si="5"/>
        <v>0</v>
      </c>
    </row>
    <row r="77" spans="2:22" x14ac:dyDescent="0.25">
      <c r="B77" s="5">
        <v>810100</v>
      </c>
      <c r="C77" s="6" t="s">
        <v>448</v>
      </c>
      <c r="D77" s="8">
        <v>223671512.94</v>
      </c>
      <c r="E77" s="2"/>
      <c r="F77" s="82" t="s">
        <v>448</v>
      </c>
      <c r="G77" s="82"/>
      <c r="H77" s="8">
        <v>223671512.94</v>
      </c>
      <c r="I77" s="2"/>
      <c r="J77" s="61">
        <f t="shared" si="3"/>
        <v>0</v>
      </c>
      <c r="K77" s="2"/>
      <c r="L77" s="5">
        <v>810100</v>
      </c>
      <c r="M77" s="6" t="s">
        <v>67</v>
      </c>
      <c r="N77" s="8">
        <v>223671512.94</v>
      </c>
      <c r="O77" s="2"/>
      <c r="P77" s="61">
        <f t="shared" si="4"/>
        <v>0</v>
      </c>
      <c r="R77" s="5">
        <v>810100</v>
      </c>
      <c r="S77" s="6" t="s">
        <v>67</v>
      </c>
      <c r="T77" s="8">
        <v>223671512.94</v>
      </c>
      <c r="V77" s="61">
        <f t="shared" si="5"/>
        <v>0</v>
      </c>
    </row>
    <row r="78" spans="2:22" x14ac:dyDescent="0.25">
      <c r="B78" s="5">
        <v>810200</v>
      </c>
      <c r="C78" s="6" t="s">
        <v>68</v>
      </c>
      <c r="D78" s="8">
        <v>22845917.199999999</v>
      </c>
      <c r="E78" s="2"/>
      <c r="F78" s="82" t="s">
        <v>68</v>
      </c>
      <c r="G78" s="82"/>
      <c r="H78" s="8">
        <v>22845917.199999999</v>
      </c>
      <c r="I78" s="2"/>
      <c r="J78" s="61">
        <f t="shared" si="3"/>
        <v>0</v>
      </c>
      <c r="K78" s="2"/>
      <c r="L78" s="5">
        <v>810200</v>
      </c>
      <c r="M78" s="6" t="s">
        <v>68</v>
      </c>
      <c r="N78" s="8">
        <v>22845917.199999999</v>
      </c>
      <c r="O78" s="2"/>
      <c r="P78" s="61">
        <f t="shared" si="4"/>
        <v>0</v>
      </c>
      <c r="R78" s="5">
        <v>810200</v>
      </c>
      <c r="S78" s="6" t="s">
        <v>68</v>
      </c>
      <c r="T78" s="8">
        <v>22845917.199999999</v>
      </c>
      <c r="V78" s="61">
        <f t="shared" si="5"/>
        <v>0</v>
      </c>
    </row>
    <row r="79" spans="2:22" x14ac:dyDescent="0.25">
      <c r="B79" s="5">
        <v>810300</v>
      </c>
      <c r="C79" s="6" t="s">
        <v>69</v>
      </c>
      <c r="D79" s="8">
        <v>18984647.640000001</v>
      </c>
      <c r="E79" s="2"/>
      <c r="F79" s="82" t="s">
        <v>69</v>
      </c>
      <c r="G79" s="82"/>
      <c r="H79" s="8">
        <v>18984647.640000001</v>
      </c>
      <c r="I79" s="2"/>
      <c r="J79" s="61">
        <f t="shared" si="3"/>
        <v>0</v>
      </c>
      <c r="K79" s="2"/>
      <c r="L79" s="5">
        <v>810300</v>
      </c>
      <c r="M79" s="6" t="s">
        <v>69</v>
      </c>
      <c r="N79" s="8">
        <v>18984647.640000001</v>
      </c>
      <c r="O79" s="2"/>
      <c r="P79" s="61">
        <f t="shared" si="4"/>
        <v>0</v>
      </c>
      <c r="R79" s="5">
        <v>810300</v>
      </c>
      <c r="S79" s="6" t="s">
        <v>69</v>
      </c>
      <c r="T79" s="8">
        <v>18984647.640000001</v>
      </c>
      <c r="V79" s="61">
        <f t="shared" si="5"/>
        <v>0</v>
      </c>
    </row>
    <row r="80" spans="2:22" x14ac:dyDescent="0.25">
      <c r="B80" s="5">
        <v>810400</v>
      </c>
      <c r="C80" s="6" t="s">
        <v>449</v>
      </c>
      <c r="D80" s="8">
        <v>2154763.73</v>
      </c>
      <c r="E80" s="2"/>
      <c r="F80" s="82" t="s">
        <v>449</v>
      </c>
      <c r="G80" s="82"/>
      <c r="H80" s="8">
        <v>2154763.73</v>
      </c>
      <c r="I80" s="2"/>
      <c r="J80" s="61">
        <f t="shared" si="3"/>
        <v>0</v>
      </c>
      <c r="K80" s="2"/>
      <c r="L80" s="5">
        <v>810400</v>
      </c>
      <c r="M80" s="6" t="s">
        <v>70</v>
      </c>
      <c r="N80" s="8">
        <v>2154763.73</v>
      </c>
      <c r="O80" s="2"/>
      <c r="P80" s="61">
        <f t="shared" si="4"/>
        <v>0</v>
      </c>
      <c r="R80" s="5">
        <v>810400</v>
      </c>
      <c r="S80" s="6" t="s">
        <v>70</v>
      </c>
      <c r="T80" s="8">
        <v>2154763.73</v>
      </c>
      <c r="V80" s="61">
        <f t="shared" si="5"/>
        <v>0</v>
      </c>
    </row>
    <row r="81" spans="2:22" x14ac:dyDescent="0.25">
      <c r="B81" s="5">
        <v>810500</v>
      </c>
      <c r="C81" s="6" t="s">
        <v>450</v>
      </c>
      <c r="D81" s="8">
        <v>10725652.449999999</v>
      </c>
      <c r="E81" s="2"/>
      <c r="F81" s="82" t="s">
        <v>450</v>
      </c>
      <c r="G81" s="82"/>
      <c r="H81" s="8">
        <v>10725652.449999999</v>
      </c>
      <c r="I81" s="2"/>
      <c r="J81" s="61">
        <f t="shared" si="3"/>
        <v>0</v>
      </c>
      <c r="K81" s="2"/>
      <c r="L81" s="5">
        <v>810500</v>
      </c>
      <c r="M81" s="6" t="s">
        <v>71</v>
      </c>
      <c r="N81" s="8">
        <v>10725652.449999999</v>
      </c>
      <c r="O81" s="2"/>
      <c r="P81" s="61">
        <f t="shared" si="4"/>
        <v>0</v>
      </c>
      <c r="R81" s="5">
        <v>810500</v>
      </c>
      <c r="S81" s="6" t="s">
        <v>71</v>
      </c>
      <c r="T81" s="8">
        <v>10725652.449999999</v>
      </c>
      <c r="V81" s="61">
        <f t="shared" si="5"/>
        <v>0</v>
      </c>
    </row>
    <row r="82" spans="2:22" x14ac:dyDescent="0.25">
      <c r="B82" s="5">
        <v>810600</v>
      </c>
      <c r="C82" s="6" t="s">
        <v>473</v>
      </c>
      <c r="D82" s="8">
        <v>16396977.92</v>
      </c>
      <c r="E82" s="2"/>
      <c r="F82" s="82" t="s">
        <v>473</v>
      </c>
      <c r="G82" s="82"/>
      <c r="H82" s="8">
        <v>16396977.92</v>
      </c>
      <c r="I82" s="2"/>
      <c r="J82" s="61">
        <f t="shared" si="3"/>
        <v>0</v>
      </c>
      <c r="K82" s="2"/>
      <c r="L82" s="5">
        <v>810600</v>
      </c>
      <c r="M82" s="6" t="s">
        <v>72</v>
      </c>
      <c r="N82" s="8">
        <v>16396977.91</v>
      </c>
      <c r="O82" s="2"/>
      <c r="P82" s="61">
        <f t="shared" si="4"/>
        <v>-9.9999997764825821E-3</v>
      </c>
      <c r="R82" s="5">
        <v>810600</v>
      </c>
      <c r="S82" s="6" t="s">
        <v>72</v>
      </c>
      <c r="T82" s="8">
        <v>16396977.91</v>
      </c>
      <c r="V82" s="61">
        <f t="shared" si="5"/>
        <v>0</v>
      </c>
    </row>
    <row r="83" spans="2:22" x14ac:dyDescent="0.25">
      <c r="B83" s="5">
        <v>810800</v>
      </c>
      <c r="C83" s="6" t="s">
        <v>73</v>
      </c>
      <c r="D83" s="8">
        <v>727811.14</v>
      </c>
      <c r="E83" s="2"/>
      <c r="F83" s="82" t="s">
        <v>73</v>
      </c>
      <c r="G83" s="82"/>
      <c r="H83" s="8">
        <v>727811.14</v>
      </c>
      <c r="I83" s="2"/>
      <c r="J83" s="61">
        <f t="shared" si="3"/>
        <v>0</v>
      </c>
      <c r="K83" s="2"/>
      <c r="L83" s="5">
        <v>810800</v>
      </c>
      <c r="M83" s="6" t="s">
        <v>73</v>
      </c>
      <c r="N83" s="8">
        <v>727811.14</v>
      </c>
      <c r="O83" s="2"/>
      <c r="P83" s="61">
        <f t="shared" si="4"/>
        <v>0</v>
      </c>
      <c r="R83" s="5">
        <v>810800</v>
      </c>
      <c r="S83" s="6" t="s">
        <v>73</v>
      </c>
      <c r="T83" s="8">
        <v>727811.14</v>
      </c>
      <c r="V83" s="61">
        <f t="shared" si="5"/>
        <v>0</v>
      </c>
    </row>
    <row r="84" spans="2:22" x14ac:dyDescent="0.25">
      <c r="B84" s="5">
        <v>810900</v>
      </c>
      <c r="C84" s="6" t="s">
        <v>472</v>
      </c>
      <c r="D84" s="8">
        <v>3400730.61</v>
      </c>
      <c r="E84" s="2"/>
      <c r="F84" s="82" t="s">
        <v>472</v>
      </c>
      <c r="G84" s="82"/>
      <c r="H84" s="8">
        <v>3400730.61</v>
      </c>
      <c r="I84" s="2"/>
      <c r="J84" s="61">
        <f t="shared" si="3"/>
        <v>0</v>
      </c>
      <c r="K84" s="2"/>
      <c r="L84" s="5">
        <v>810900</v>
      </c>
      <c r="M84" s="6" t="s">
        <v>74</v>
      </c>
      <c r="N84" s="8">
        <v>3400730.61</v>
      </c>
      <c r="O84" s="2"/>
      <c r="P84" s="61">
        <f t="shared" si="4"/>
        <v>0</v>
      </c>
      <c r="R84" s="5">
        <v>810900</v>
      </c>
      <c r="S84" s="6" t="s">
        <v>74</v>
      </c>
      <c r="T84" s="8">
        <v>3400730.61</v>
      </c>
      <c r="V84" s="61">
        <f t="shared" si="5"/>
        <v>0</v>
      </c>
    </row>
    <row r="85" spans="2:22" x14ac:dyDescent="0.25">
      <c r="B85" s="5">
        <v>811000</v>
      </c>
      <c r="C85" s="6" t="s">
        <v>75</v>
      </c>
      <c r="D85" s="8">
        <v>934400.19</v>
      </c>
      <c r="E85" s="2"/>
      <c r="F85" s="82" t="s">
        <v>75</v>
      </c>
      <c r="G85" s="82"/>
      <c r="H85" s="8">
        <v>934400.19</v>
      </c>
      <c r="I85" s="2"/>
      <c r="J85" s="61">
        <f t="shared" si="3"/>
        <v>0</v>
      </c>
      <c r="K85" s="2"/>
      <c r="L85" s="5">
        <v>811000</v>
      </c>
      <c r="M85" s="6" t="s">
        <v>75</v>
      </c>
      <c r="N85" s="8">
        <v>934400.19</v>
      </c>
      <c r="O85" s="2"/>
      <c r="P85" s="61">
        <f t="shared" si="4"/>
        <v>0</v>
      </c>
      <c r="R85" s="5">
        <v>811000</v>
      </c>
      <c r="S85" s="6" t="s">
        <v>75</v>
      </c>
      <c r="T85" s="8">
        <v>934400.19</v>
      </c>
      <c r="V85" s="61">
        <f t="shared" si="5"/>
        <v>0</v>
      </c>
    </row>
    <row r="86" spans="2:22" x14ac:dyDescent="0.25">
      <c r="B86" s="5">
        <v>820100</v>
      </c>
      <c r="C86" s="6" t="s">
        <v>76</v>
      </c>
      <c r="D86" s="8">
        <v>72376161.030000001</v>
      </c>
      <c r="E86" s="2"/>
      <c r="F86" s="82" t="s">
        <v>76</v>
      </c>
      <c r="G86" s="82"/>
      <c r="H86" s="8">
        <v>72376161.030000001</v>
      </c>
      <c r="I86" s="2"/>
      <c r="J86" s="61">
        <f t="shared" si="3"/>
        <v>0</v>
      </c>
      <c r="K86" s="2"/>
      <c r="L86" s="5">
        <v>820100</v>
      </c>
      <c r="M86" s="6" t="s">
        <v>76</v>
      </c>
      <c r="N86" s="8">
        <v>72376161.030000001</v>
      </c>
      <c r="O86" s="2"/>
      <c r="P86" s="61">
        <f t="shared" si="4"/>
        <v>0</v>
      </c>
      <c r="R86" s="5">
        <v>820100</v>
      </c>
      <c r="S86" s="6" t="s">
        <v>76</v>
      </c>
      <c r="T86" s="8">
        <v>72376161.030000001</v>
      </c>
      <c r="V86" s="61">
        <f t="shared" si="5"/>
        <v>0</v>
      </c>
    </row>
    <row r="87" spans="2:22" x14ac:dyDescent="0.25">
      <c r="B87" s="5">
        <v>820200</v>
      </c>
      <c r="C87" s="6" t="s">
        <v>77</v>
      </c>
      <c r="D87" s="8">
        <v>172500122.61000001</v>
      </c>
      <c r="E87" s="2"/>
      <c r="F87" s="82" t="s">
        <v>77</v>
      </c>
      <c r="G87" s="82"/>
      <c r="H87" s="8">
        <v>172500122.61000001</v>
      </c>
      <c r="I87" s="2"/>
      <c r="J87" s="61">
        <f t="shared" si="3"/>
        <v>0</v>
      </c>
      <c r="K87" s="2"/>
      <c r="L87" s="5">
        <v>820200</v>
      </c>
      <c r="M87" s="6" t="s">
        <v>77</v>
      </c>
      <c r="N87" s="8">
        <v>172500122.62</v>
      </c>
      <c r="O87" s="2"/>
      <c r="P87" s="61">
        <f t="shared" si="4"/>
        <v>9.9999904632568359E-3</v>
      </c>
      <c r="R87" s="5">
        <v>820200</v>
      </c>
      <c r="S87" s="6" t="s">
        <v>77</v>
      </c>
      <c r="T87" s="8">
        <v>172500122.62</v>
      </c>
      <c r="V87" s="61">
        <f t="shared" si="5"/>
        <v>0</v>
      </c>
    </row>
    <row r="88" spans="2:22" x14ac:dyDescent="0.25">
      <c r="B88" s="15"/>
      <c r="C88" s="16"/>
      <c r="D88" s="19"/>
      <c r="E88" s="2"/>
      <c r="F88" s="86"/>
      <c r="G88" s="86"/>
      <c r="H88" s="19"/>
      <c r="I88" s="2"/>
      <c r="J88" s="61">
        <f t="shared" si="3"/>
        <v>0</v>
      </c>
      <c r="K88" s="2"/>
      <c r="L88" s="5"/>
      <c r="M88" s="6"/>
      <c r="N88" s="8"/>
      <c r="O88" s="2"/>
      <c r="P88" s="61">
        <f t="shared" si="4"/>
        <v>0</v>
      </c>
      <c r="R88" s="5">
        <v>830402</v>
      </c>
      <c r="S88" s="6" t="s">
        <v>78</v>
      </c>
      <c r="T88" s="8">
        <v>13834467</v>
      </c>
      <c r="V88" s="61">
        <f t="shared" si="5"/>
        <v>13834467</v>
      </c>
    </row>
    <row r="89" spans="2:22" x14ac:dyDescent="0.25">
      <c r="B89" s="15"/>
      <c r="C89" s="16"/>
      <c r="D89" s="19"/>
      <c r="E89" s="2"/>
      <c r="F89" s="86"/>
      <c r="G89" s="86"/>
      <c r="H89" s="19"/>
      <c r="I89" s="2"/>
      <c r="J89" s="61">
        <f t="shared" si="3"/>
        <v>0</v>
      </c>
      <c r="K89" s="2"/>
      <c r="L89" s="5"/>
      <c r="M89" s="6"/>
      <c r="N89" s="8"/>
      <c r="O89" s="2"/>
      <c r="P89" s="61">
        <f t="shared" si="4"/>
        <v>0</v>
      </c>
      <c r="R89" s="5">
        <v>80113</v>
      </c>
      <c r="S89" s="6" t="s">
        <v>79</v>
      </c>
      <c r="T89" s="8">
        <v>32744742.809999999</v>
      </c>
      <c r="V89" s="61">
        <f t="shared" si="5"/>
        <v>32744742.809999999</v>
      </c>
    </row>
    <row r="90" spans="2:22" x14ac:dyDescent="0.25">
      <c r="B90" s="15"/>
      <c r="C90" s="16"/>
      <c r="D90" s="19"/>
      <c r="E90" s="2"/>
      <c r="F90" s="86"/>
      <c r="G90" s="86"/>
      <c r="H90" s="19"/>
      <c r="I90" s="2"/>
      <c r="J90" s="61">
        <f t="shared" si="3"/>
        <v>0</v>
      </c>
      <c r="K90" s="2"/>
      <c r="L90" s="5"/>
      <c r="M90" s="6"/>
      <c r="N90" s="8"/>
      <c r="O90" s="2"/>
      <c r="P90" s="61">
        <f t="shared" si="4"/>
        <v>0</v>
      </c>
      <c r="R90" s="5">
        <v>80203</v>
      </c>
      <c r="S90" s="6" t="s">
        <v>80</v>
      </c>
      <c r="T90" s="8">
        <v>1917568.4</v>
      </c>
      <c r="V90" s="61">
        <f t="shared" si="5"/>
        <v>1917568.4</v>
      </c>
    </row>
    <row r="91" spans="2:22" x14ac:dyDescent="0.25">
      <c r="B91" s="15"/>
      <c r="C91" s="16"/>
      <c r="D91" s="19"/>
      <c r="E91" s="2"/>
      <c r="F91" s="86"/>
      <c r="G91" s="86"/>
      <c r="H91" s="19"/>
      <c r="I91" s="2"/>
      <c r="J91" s="61">
        <f t="shared" ref="J91:J96" si="6">H91-D91</f>
        <v>0</v>
      </c>
      <c r="K91" s="2"/>
      <c r="L91" s="5"/>
      <c r="M91" s="6"/>
      <c r="N91" s="8"/>
      <c r="O91" s="2"/>
      <c r="P91" s="61">
        <f t="shared" si="4"/>
        <v>0</v>
      </c>
      <c r="R91" s="5">
        <v>80304</v>
      </c>
      <c r="S91" s="6" t="s">
        <v>81</v>
      </c>
      <c r="T91" s="8">
        <v>9845313.9800000004</v>
      </c>
      <c r="V91" s="61">
        <f t="shared" si="5"/>
        <v>9845313.9800000004</v>
      </c>
    </row>
    <row r="92" spans="2:22" x14ac:dyDescent="0.25">
      <c r="B92" s="15"/>
      <c r="C92" s="16"/>
      <c r="D92" s="19"/>
      <c r="E92" s="2"/>
      <c r="F92" s="86"/>
      <c r="G92" s="86"/>
      <c r="H92" s="19"/>
      <c r="I92" s="2"/>
      <c r="J92" s="61">
        <f t="shared" si="6"/>
        <v>0</v>
      </c>
      <c r="K92" s="2"/>
      <c r="L92" s="5"/>
      <c r="M92" s="6"/>
      <c r="N92" s="8"/>
      <c r="O92" s="2"/>
      <c r="P92" s="61">
        <f t="shared" ref="P92:P96" si="7">N92-H92</f>
        <v>0</v>
      </c>
      <c r="R92" s="5">
        <v>80404</v>
      </c>
      <c r="S92" s="6" t="s">
        <v>82</v>
      </c>
      <c r="T92" s="8">
        <v>50254787.039999999</v>
      </c>
      <c r="V92" s="61">
        <f t="shared" ref="V92:V96" si="8">T92-N92</f>
        <v>50254787.039999999</v>
      </c>
    </row>
    <row r="93" spans="2:22" x14ac:dyDescent="0.25">
      <c r="B93" s="15"/>
      <c r="C93" s="16"/>
      <c r="D93" s="19"/>
      <c r="E93" s="2"/>
      <c r="F93" s="86"/>
      <c r="G93" s="86"/>
      <c r="H93" s="19"/>
      <c r="I93" s="2"/>
      <c r="J93" s="61">
        <f t="shared" si="6"/>
        <v>0</v>
      </c>
      <c r="K93" s="2"/>
      <c r="L93" s="5"/>
      <c r="M93" s="6"/>
      <c r="N93" s="8"/>
      <c r="O93" s="2"/>
      <c r="P93" s="61">
        <f t="shared" si="7"/>
        <v>0</v>
      </c>
      <c r="R93" s="5">
        <v>80503</v>
      </c>
      <c r="S93" s="6" t="s">
        <v>83</v>
      </c>
      <c r="T93" s="8">
        <v>21225.84</v>
      </c>
      <c r="V93" s="61">
        <f t="shared" si="8"/>
        <v>21225.84</v>
      </c>
    </row>
    <row r="94" spans="2:22" x14ac:dyDescent="0.25">
      <c r="B94" s="15"/>
      <c r="C94" s="16"/>
      <c r="D94" s="19"/>
      <c r="E94" s="2"/>
      <c r="F94" s="86"/>
      <c r="G94" s="86"/>
      <c r="H94" s="19"/>
      <c r="I94" s="2"/>
      <c r="J94" s="61">
        <f t="shared" si="6"/>
        <v>0</v>
      </c>
      <c r="K94" s="2"/>
      <c r="L94" s="5"/>
      <c r="M94" s="6"/>
      <c r="N94" s="8"/>
      <c r="O94" s="2"/>
      <c r="P94" s="61">
        <f t="shared" si="7"/>
        <v>0</v>
      </c>
      <c r="R94" s="5">
        <v>80802</v>
      </c>
      <c r="S94" s="6" t="s">
        <v>84</v>
      </c>
      <c r="T94" s="8">
        <v>2934988.19</v>
      </c>
      <c r="V94" s="61">
        <f t="shared" si="8"/>
        <v>2934988.19</v>
      </c>
    </row>
    <row r="95" spans="2:22" x14ac:dyDescent="0.25">
      <c r="B95" s="15"/>
      <c r="C95" s="16"/>
      <c r="D95" s="19"/>
      <c r="E95" s="2"/>
      <c r="F95" s="86"/>
      <c r="G95" s="86"/>
      <c r="H95" s="19"/>
      <c r="I95" s="2"/>
      <c r="J95" s="61">
        <f t="shared" si="6"/>
        <v>0</v>
      </c>
      <c r="K95" s="2"/>
      <c r="L95" s="5"/>
      <c r="M95" s="6"/>
      <c r="N95" s="8"/>
      <c r="O95" s="2"/>
      <c r="P95" s="61"/>
      <c r="R95" s="5">
        <v>80902</v>
      </c>
      <c r="S95" s="6" t="s">
        <v>85</v>
      </c>
      <c r="T95" s="8">
        <v>28226732.02</v>
      </c>
      <c r="V95" s="61">
        <f t="shared" si="8"/>
        <v>28226732.02</v>
      </c>
    </row>
    <row r="96" spans="2:22" x14ac:dyDescent="0.25">
      <c r="B96" s="15"/>
      <c r="C96" s="16"/>
      <c r="D96" s="19"/>
      <c r="E96" s="2"/>
      <c r="F96" s="86"/>
      <c r="G96" s="86"/>
      <c r="H96" s="19"/>
      <c r="I96" s="2"/>
      <c r="J96" s="61">
        <f t="shared" si="6"/>
        <v>0</v>
      </c>
      <c r="K96" s="2"/>
      <c r="L96" s="5"/>
      <c r="M96" s="6" t="s">
        <v>680</v>
      </c>
      <c r="N96" s="8">
        <v>125477758.28</v>
      </c>
      <c r="O96" s="2"/>
      <c r="P96" s="61">
        <f t="shared" si="7"/>
        <v>125477758.28</v>
      </c>
      <c r="R96" s="5"/>
      <c r="S96" s="6"/>
      <c r="T96" s="8"/>
      <c r="V96" s="61">
        <f t="shared" si="8"/>
        <v>-125477758.28</v>
      </c>
    </row>
    <row r="97" spans="2:22" x14ac:dyDescent="0.25">
      <c r="B97" s="75" t="s">
        <v>662</v>
      </c>
      <c r="C97" s="75"/>
      <c r="D97" s="43">
        <f>SUM(D27:D96)</f>
        <v>784568697.46000004</v>
      </c>
      <c r="E97" s="2"/>
      <c r="F97" s="75" t="s">
        <v>662</v>
      </c>
      <c r="G97" s="75"/>
      <c r="H97" s="43">
        <f>SUM(H27:H96)</f>
        <v>784568697.46000004</v>
      </c>
      <c r="I97" s="2"/>
      <c r="J97" s="43">
        <f>SUM(J27:J96)</f>
        <v>0</v>
      </c>
      <c r="K97" s="2"/>
      <c r="L97" s="75" t="s">
        <v>16</v>
      </c>
      <c r="M97" s="75"/>
      <c r="N97" s="44">
        <f>SUM(N27:N96)</f>
        <v>910046455.74000001</v>
      </c>
      <c r="O97" s="2"/>
      <c r="P97" s="43">
        <f>SUM(P27:P96)</f>
        <v>125477758.27999999</v>
      </c>
      <c r="R97" s="75" t="s">
        <v>16</v>
      </c>
      <c r="S97" s="75"/>
      <c r="T97" s="44">
        <f>SUM(T27:T96)</f>
        <v>924348522.74000001</v>
      </c>
      <c r="V97" s="43">
        <f>SUM(V27:V96)</f>
        <v>14302067</v>
      </c>
    </row>
    <row r="99" spans="2:22" x14ac:dyDescent="0.25">
      <c r="B99" s="74" t="s">
        <v>668</v>
      </c>
      <c r="C99" s="74"/>
      <c r="D99" s="62">
        <f>D22-D97</f>
        <v>0</v>
      </c>
      <c r="E99" s="2"/>
      <c r="F99" s="74" t="s">
        <v>668</v>
      </c>
      <c r="G99" s="74"/>
      <c r="H99" s="62">
        <f>H22-H97</f>
        <v>0</v>
      </c>
      <c r="I99" s="2"/>
      <c r="J99" s="62">
        <f>J22-J97</f>
        <v>0</v>
      </c>
      <c r="K99" s="2"/>
      <c r="L99" s="74" t="s">
        <v>668</v>
      </c>
      <c r="M99" s="74"/>
      <c r="N99" s="62">
        <f>N22-N97</f>
        <v>0</v>
      </c>
      <c r="O99" s="2"/>
      <c r="P99" s="62">
        <f>P22-P97</f>
        <v>0</v>
      </c>
      <c r="R99" s="74" t="s">
        <v>668</v>
      </c>
      <c r="S99" s="74"/>
      <c r="T99" s="62">
        <f>T22-T97</f>
        <v>0</v>
      </c>
      <c r="V99" s="62">
        <f>V22-V97</f>
        <v>0</v>
      </c>
    </row>
    <row r="100" spans="2:22" x14ac:dyDescent="0.25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2:22" ht="15" customHeight="1" x14ac:dyDescent="0.25">
      <c r="B101" s="76" t="s">
        <v>676</v>
      </c>
      <c r="C101" s="76"/>
      <c r="D101" s="76"/>
      <c r="E101" s="2"/>
      <c r="F101" s="78" t="s">
        <v>673</v>
      </c>
      <c r="G101" s="78"/>
      <c r="H101" s="78"/>
      <c r="I101" s="2"/>
      <c r="J101" s="79" t="s">
        <v>697</v>
      </c>
      <c r="K101" s="2"/>
      <c r="L101" s="91" t="s">
        <v>674</v>
      </c>
      <c r="M101" s="91"/>
      <c r="N101" s="91"/>
      <c r="O101" s="2"/>
      <c r="P101" s="79" t="s">
        <v>695</v>
      </c>
      <c r="R101" s="94" t="s">
        <v>684</v>
      </c>
      <c r="S101" s="94"/>
      <c r="T101" s="94"/>
      <c r="V101" s="79" t="s">
        <v>696</v>
      </c>
    </row>
    <row r="102" spans="2:22" x14ac:dyDescent="0.25">
      <c r="B102" s="77"/>
      <c r="C102" s="77"/>
      <c r="D102" s="77"/>
      <c r="E102" s="2"/>
      <c r="F102" s="78"/>
      <c r="G102" s="78"/>
      <c r="H102" s="78"/>
      <c r="I102" s="2"/>
      <c r="J102" s="79"/>
      <c r="K102" s="2"/>
      <c r="L102" s="91"/>
      <c r="M102" s="91"/>
      <c r="N102" s="91"/>
      <c r="O102" s="2"/>
      <c r="P102" s="79"/>
      <c r="R102" s="95"/>
      <c r="S102" s="95"/>
      <c r="T102" s="95"/>
      <c r="V102" s="79"/>
    </row>
    <row r="103" spans="2:22" x14ac:dyDescent="0.25">
      <c r="B103" s="42" t="s">
        <v>658</v>
      </c>
      <c r="C103" s="42" t="s">
        <v>659</v>
      </c>
      <c r="D103" s="42" t="s">
        <v>660</v>
      </c>
      <c r="E103" s="2"/>
      <c r="F103" s="90" t="s">
        <v>659</v>
      </c>
      <c r="G103" s="90"/>
      <c r="H103" s="42" t="s">
        <v>660</v>
      </c>
      <c r="I103" s="2"/>
      <c r="J103" s="79"/>
      <c r="K103" s="2"/>
      <c r="L103" s="42" t="s">
        <v>658</v>
      </c>
      <c r="M103" s="42" t="s">
        <v>661</v>
      </c>
      <c r="N103" s="42" t="s">
        <v>677</v>
      </c>
      <c r="O103" s="2"/>
      <c r="P103" s="79"/>
      <c r="R103" s="42" t="s">
        <v>0</v>
      </c>
      <c r="S103" s="42" t="s">
        <v>1</v>
      </c>
      <c r="T103" s="42" t="s">
        <v>2</v>
      </c>
      <c r="V103" s="79"/>
    </row>
    <row r="104" spans="2:22" x14ac:dyDescent="0.25">
      <c r="B104" s="5">
        <v>1111</v>
      </c>
      <c r="C104" s="11" t="s">
        <v>220</v>
      </c>
      <c r="D104" s="7">
        <v>8704501.3100000005</v>
      </c>
      <c r="E104" s="2"/>
      <c r="F104" s="87" t="s">
        <v>220</v>
      </c>
      <c r="G104" s="87"/>
      <c r="H104" s="7">
        <v>8704501.3100000005</v>
      </c>
      <c r="I104" s="2"/>
      <c r="J104" s="61">
        <f t="shared" ref="J104:J167" si="9">H104-D104</f>
        <v>0</v>
      </c>
      <c r="K104" s="2"/>
      <c r="L104" s="5">
        <v>1111</v>
      </c>
      <c r="M104" s="10" t="s">
        <v>220</v>
      </c>
      <c r="N104" s="7">
        <v>8627096.1899999995</v>
      </c>
      <c r="O104" s="2"/>
      <c r="P104" s="61">
        <f>N104-H104</f>
        <v>-77405.120000001043</v>
      </c>
      <c r="R104" s="5">
        <v>1111</v>
      </c>
      <c r="S104" s="10" t="s">
        <v>220</v>
      </c>
      <c r="T104" s="7">
        <v>8627096.1899999995</v>
      </c>
      <c r="V104" s="61">
        <f>T104-N104</f>
        <v>0</v>
      </c>
    </row>
    <row r="105" spans="2:22" x14ac:dyDescent="0.25">
      <c r="B105" s="5">
        <v>1131</v>
      </c>
      <c r="C105" s="11" t="s">
        <v>221</v>
      </c>
      <c r="D105" s="7">
        <v>193676930.86000001</v>
      </c>
      <c r="E105" s="2"/>
      <c r="F105" s="87" t="s">
        <v>221</v>
      </c>
      <c r="G105" s="87"/>
      <c r="H105" s="7">
        <v>193676930.86000001</v>
      </c>
      <c r="I105" s="2"/>
      <c r="J105" s="61">
        <f t="shared" si="9"/>
        <v>0</v>
      </c>
      <c r="K105" s="2"/>
      <c r="L105" s="5">
        <v>1131</v>
      </c>
      <c r="M105" s="10" t="s">
        <v>221</v>
      </c>
      <c r="N105" s="7">
        <v>202149124.33000001</v>
      </c>
      <c r="O105" s="2"/>
      <c r="P105" s="61">
        <f t="shared" ref="P105:P168" si="10">N105-H105</f>
        <v>8472193.4699999988</v>
      </c>
      <c r="R105" s="5">
        <v>1131</v>
      </c>
      <c r="S105" s="10" t="s">
        <v>221</v>
      </c>
      <c r="T105" s="7">
        <v>199348458.56999999</v>
      </c>
      <c r="V105" s="61">
        <f t="shared" ref="V105:V168" si="11">T105-N105</f>
        <v>-2800665.7600000203</v>
      </c>
    </row>
    <row r="106" spans="2:22" x14ac:dyDescent="0.25">
      <c r="B106" s="5">
        <v>1133</v>
      </c>
      <c r="C106" s="11" t="s">
        <v>222</v>
      </c>
      <c r="D106" s="7">
        <v>2279578.9300000002</v>
      </c>
      <c r="E106" s="2"/>
      <c r="F106" s="87" t="s">
        <v>222</v>
      </c>
      <c r="G106" s="87"/>
      <c r="H106" s="7">
        <v>2279578.9300000002</v>
      </c>
      <c r="I106" s="2"/>
      <c r="J106" s="61">
        <f t="shared" si="9"/>
        <v>0</v>
      </c>
      <c r="K106" s="2"/>
      <c r="L106" s="5">
        <v>1133</v>
      </c>
      <c r="M106" s="10" t="s">
        <v>222</v>
      </c>
      <c r="N106" s="7">
        <v>2279578.9300000002</v>
      </c>
      <c r="O106" s="2"/>
      <c r="P106" s="61">
        <f t="shared" si="10"/>
        <v>0</v>
      </c>
      <c r="R106" s="5">
        <v>1133</v>
      </c>
      <c r="S106" s="10" t="s">
        <v>222</v>
      </c>
      <c r="T106" s="7">
        <v>2279578.9300000002</v>
      </c>
      <c r="V106" s="61">
        <f t="shared" si="11"/>
        <v>0</v>
      </c>
    </row>
    <row r="107" spans="2:22" x14ac:dyDescent="0.25">
      <c r="B107" s="5">
        <v>1134</v>
      </c>
      <c r="C107" s="11" t="s">
        <v>223</v>
      </c>
      <c r="D107" s="7">
        <v>572000</v>
      </c>
      <c r="E107" s="2"/>
      <c r="F107" s="87" t="s">
        <v>223</v>
      </c>
      <c r="G107" s="87"/>
      <c r="H107" s="7">
        <v>572000</v>
      </c>
      <c r="I107" s="2"/>
      <c r="J107" s="61">
        <f t="shared" si="9"/>
        <v>0</v>
      </c>
      <c r="K107" s="2"/>
      <c r="L107" s="5">
        <v>1134</v>
      </c>
      <c r="M107" s="10" t="s">
        <v>223</v>
      </c>
      <c r="N107" s="7">
        <v>572000</v>
      </c>
      <c r="O107" s="2"/>
      <c r="P107" s="61">
        <f t="shared" si="10"/>
        <v>0</v>
      </c>
      <c r="R107" s="5">
        <v>1134</v>
      </c>
      <c r="S107" s="10" t="s">
        <v>223</v>
      </c>
      <c r="T107" s="7">
        <v>1115355.3700000001</v>
      </c>
      <c r="V107" s="61">
        <f t="shared" si="11"/>
        <v>543355.37000000011</v>
      </c>
    </row>
    <row r="108" spans="2:22" x14ac:dyDescent="0.25">
      <c r="B108" s="5">
        <v>1212</v>
      </c>
      <c r="C108" s="11" t="s">
        <v>224</v>
      </c>
      <c r="D108" s="7">
        <v>3265181.19</v>
      </c>
      <c r="E108" s="2"/>
      <c r="F108" s="87" t="s">
        <v>224</v>
      </c>
      <c r="G108" s="87"/>
      <c r="H108" s="7">
        <v>3265181.19</v>
      </c>
      <c r="I108" s="2"/>
      <c r="J108" s="61">
        <f t="shared" si="9"/>
        <v>0</v>
      </c>
      <c r="K108" s="2"/>
      <c r="L108" s="5">
        <v>1212</v>
      </c>
      <c r="M108" s="10" t="s">
        <v>224</v>
      </c>
      <c r="N108" s="7">
        <v>3265181.19</v>
      </c>
      <c r="O108" s="2"/>
      <c r="P108" s="61">
        <f t="shared" si="10"/>
        <v>0</v>
      </c>
      <c r="R108" s="5">
        <v>1212</v>
      </c>
      <c r="S108" s="10" t="s">
        <v>224</v>
      </c>
      <c r="T108" s="7">
        <v>3265181.19</v>
      </c>
      <c r="V108" s="61">
        <f t="shared" si="11"/>
        <v>0</v>
      </c>
    </row>
    <row r="109" spans="2:22" x14ac:dyDescent="0.25">
      <c r="B109" s="5">
        <v>1221</v>
      </c>
      <c r="C109" s="11" t="s">
        <v>619</v>
      </c>
      <c r="D109" s="7">
        <v>2013960</v>
      </c>
      <c r="E109" s="2"/>
      <c r="F109" s="87" t="s">
        <v>619</v>
      </c>
      <c r="G109" s="87"/>
      <c r="H109" s="7">
        <v>2013960</v>
      </c>
      <c r="I109" s="2"/>
      <c r="J109" s="61">
        <f t="shared" si="9"/>
        <v>0</v>
      </c>
      <c r="K109" s="2"/>
      <c r="L109" s="5">
        <v>1221</v>
      </c>
      <c r="M109" s="10" t="s">
        <v>225</v>
      </c>
      <c r="N109" s="7">
        <v>1996960</v>
      </c>
      <c r="O109" s="2"/>
      <c r="P109" s="61">
        <f t="shared" si="10"/>
        <v>-17000</v>
      </c>
      <c r="R109" s="5">
        <v>1221</v>
      </c>
      <c r="S109" s="10" t="s">
        <v>225</v>
      </c>
      <c r="T109" s="7">
        <v>2056960</v>
      </c>
      <c r="V109" s="61">
        <f t="shared" si="11"/>
        <v>60000</v>
      </c>
    </row>
    <row r="110" spans="2:22" x14ac:dyDescent="0.25">
      <c r="B110" s="5">
        <v>1312</v>
      </c>
      <c r="C110" s="11" t="s">
        <v>226</v>
      </c>
      <c r="D110" s="7">
        <v>2682095.15</v>
      </c>
      <c r="E110" s="2"/>
      <c r="F110" s="87" t="s">
        <v>226</v>
      </c>
      <c r="G110" s="87"/>
      <c r="H110" s="7">
        <v>2682095.15</v>
      </c>
      <c r="I110" s="2"/>
      <c r="J110" s="61">
        <f t="shared" si="9"/>
        <v>0</v>
      </c>
      <c r="K110" s="2"/>
      <c r="L110" s="5">
        <v>1312</v>
      </c>
      <c r="M110" s="10" t="s">
        <v>226</v>
      </c>
      <c r="N110" s="7">
        <v>4277805.5</v>
      </c>
      <c r="O110" s="2"/>
      <c r="P110" s="61">
        <f t="shared" si="10"/>
        <v>1595710.35</v>
      </c>
      <c r="R110" s="5">
        <v>1312</v>
      </c>
      <c r="S110" s="10" t="s">
        <v>226</v>
      </c>
      <c r="T110" s="7">
        <v>5255698.13</v>
      </c>
      <c r="V110" s="61">
        <f t="shared" si="11"/>
        <v>977892.62999999989</v>
      </c>
    </row>
    <row r="111" spans="2:22" x14ac:dyDescent="0.25">
      <c r="B111" s="5">
        <v>1321</v>
      </c>
      <c r="C111" s="11" t="s">
        <v>227</v>
      </c>
      <c r="D111" s="7">
        <v>5393683.71</v>
      </c>
      <c r="E111" s="2"/>
      <c r="F111" s="87" t="s">
        <v>227</v>
      </c>
      <c r="G111" s="87"/>
      <c r="H111" s="7">
        <v>5393683.71</v>
      </c>
      <c r="I111" s="2"/>
      <c r="J111" s="61">
        <f t="shared" si="9"/>
        <v>0</v>
      </c>
      <c r="K111" s="2"/>
      <c r="L111" s="5">
        <v>1321</v>
      </c>
      <c r="M111" s="10" t="s">
        <v>227</v>
      </c>
      <c r="N111" s="7">
        <v>5434271.75</v>
      </c>
      <c r="O111" s="2"/>
      <c r="P111" s="61">
        <f t="shared" si="10"/>
        <v>40588.040000000037</v>
      </c>
      <c r="R111" s="5">
        <v>1321</v>
      </c>
      <c r="S111" s="10" t="s">
        <v>227</v>
      </c>
      <c r="T111" s="7">
        <v>5404571.5</v>
      </c>
      <c r="V111" s="61">
        <f t="shared" si="11"/>
        <v>-29700.25</v>
      </c>
    </row>
    <row r="112" spans="2:22" x14ac:dyDescent="0.25">
      <c r="B112" s="5">
        <v>1322</v>
      </c>
      <c r="C112" s="11" t="s">
        <v>228</v>
      </c>
      <c r="D112" s="7">
        <v>419848</v>
      </c>
      <c r="E112" s="2"/>
      <c r="F112" s="87" t="s">
        <v>228</v>
      </c>
      <c r="G112" s="87"/>
      <c r="H112" s="7">
        <v>419848</v>
      </c>
      <c r="I112" s="2"/>
      <c r="J112" s="61">
        <f t="shared" si="9"/>
        <v>0</v>
      </c>
      <c r="K112" s="2"/>
      <c r="L112" s="5">
        <v>1322</v>
      </c>
      <c r="M112" s="10" t="s">
        <v>228</v>
      </c>
      <c r="N112" s="7">
        <v>501771.93</v>
      </c>
      <c r="O112" s="2"/>
      <c r="P112" s="61">
        <f t="shared" si="10"/>
        <v>81923.929999999993</v>
      </c>
      <c r="R112" s="5">
        <v>1322</v>
      </c>
      <c r="S112" s="10" t="s">
        <v>228</v>
      </c>
      <c r="T112" s="7">
        <v>498871.93</v>
      </c>
      <c r="V112" s="61">
        <f t="shared" si="11"/>
        <v>-2900</v>
      </c>
    </row>
    <row r="113" spans="2:22" x14ac:dyDescent="0.25">
      <c r="B113" s="5">
        <v>1323</v>
      </c>
      <c r="C113" s="11" t="s">
        <v>229</v>
      </c>
      <c r="D113" s="7">
        <v>22398616.449999999</v>
      </c>
      <c r="E113" s="2"/>
      <c r="F113" s="87" t="s">
        <v>229</v>
      </c>
      <c r="G113" s="87"/>
      <c r="H113" s="7">
        <v>22398616.449999999</v>
      </c>
      <c r="I113" s="2"/>
      <c r="J113" s="61">
        <f t="shared" si="9"/>
        <v>0</v>
      </c>
      <c r="K113" s="2"/>
      <c r="L113" s="5">
        <v>1323</v>
      </c>
      <c r="M113" s="10" t="s">
        <v>229</v>
      </c>
      <c r="N113" s="7">
        <v>22722268.379999999</v>
      </c>
      <c r="O113" s="2"/>
      <c r="P113" s="61">
        <f t="shared" si="10"/>
        <v>323651.9299999997</v>
      </c>
      <c r="R113" s="5">
        <v>1323</v>
      </c>
      <c r="S113" s="10" t="s">
        <v>229</v>
      </c>
      <c r="T113" s="7">
        <v>22641581.359999999</v>
      </c>
      <c r="V113" s="61">
        <f t="shared" si="11"/>
        <v>-80687.019999999553</v>
      </c>
    </row>
    <row r="114" spans="2:22" x14ac:dyDescent="0.25">
      <c r="B114" s="5">
        <v>1331</v>
      </c>
      <c r="C114" s="11" t="s">
        <v>620</v>
      </c>
      <c r="D114" s="7">
        <v>1109160</v>
      </c>
      <c r="E114" s="2"/>
      <c r="F114" s="87" t="s">
        <v>620</v>
      </c>
      <c r="G114" s="87"/>
      <c r="H114" s="7">
        <v>1109160</v>
      </c>
      <c r="I114" s="2"/>
      <c r="J114" s="61">
        <f t="shared" si="9"/>
        <v>0</v>
      </c>
      <c r="K114" s="2"/>
      <c r="L114" s="5">
        <v>1331</v>
      </c>
      <c r="M114" s="10" t="s">
        <v>230</v>
      </c>
      <c r="N114" s="7">
        <v>1185160</v>
      </c>
      <c r="O114" s="2"/>
      <c r="P114" s="61">
        <f t="shared" si="10"/>
        <v>76000</v>
      </c>
      <c r="R114" s="5">
        <v>1331</v>
      </c>
      <c r="S114" s="10" t="s">
        <v>230</v>
      </c>
      <c r="T114" s="7">
        <v>1185160</v>
      </c>
      <c r="V114" s="61">
        <f t="shared" si="11"/>
        <v>0</v>
      </c>
    </row>
    <row r="115" spans="2:22" x14ac:dyDescent="0.25">
      <c r="B115" s="5">
        <v>1332</v>
      </c>
      <c r="C115" s="11" t="s">
        <v>231</v>
      </c>
      <c r="D115" s="7">
        <v>1117480</v>
      </c>
      <c r="E115" s="2"/>
      <c r="F115" s="87" t="s">
        <v>231</v>
      </c>
      <c r="G115" s="87"/>
      <c r="H115" s="7">
        <v>1117480</v>
      </c>
      <c r="I115" s="2"/>
      <c r="J115" s="61">
        <f t="shared" si="9"/>
        <v>0</v>
      </c>
      <c r="K115" s="2"/>
      <c r="L115" s="5">
        <v>1332</v>
      </c>
      <c r="M115" s="10" t="s">
        <v>231</v>
      </c>
      <c r="N115" s="7">
        <v>1167088.7</v>
      </c>
      <c r="O115" s="2"/>
      <c r="P115" s="61">
        <f t="shared" si="10"/>
        <v>49608.699999999953</v>
      </c>
      <c r="R115" s="5">
        <v>1332</v>
      </c>
      <c r="S115" s="10" t="s">
        <v>231</v>
      </c>
      <c r="T115" s="7">
        <v>1197088.7</v>
      </c>
      <c r="V115" s="61">
        <f t="shared" si="11"/>
        <v>30000</v>
      </c>
    </row>
    <row r="116" spans="2:22" x14ac:dyDescent="0.25">
      <c r="B116" s="5">
        <v>1342</v>
      </c>
      <c r="C116" s="11" t="s">
        <v>232</v>
      </c>
      <c r="D116" s="7">
        <v>5054400</v>
      </c>
      <c r="E116" s="2"/>
      <c r="F116" s="87" t="s">
        <v>232</v>
      </c>
      <c r="G116" s="87"/>
      <c r="H116" s="7">
        <v>5054400</v>
      </c>
      <c r="I116" s="2"/>
      <c r="J116" s="61">
        <f t="shared" si="9"/>
        <v>0</v>
      </c>
      <c r="K116" s="2"/>
      <c r="L116" s="5">
        <v>1342</v>
      </c>
      <c r="M116" s="10" t="s">
        <v>232</v>
      </c>
      <c r="N116" s="7">
        <v>3377800</v>
      </c>
      <c r="O116" s="2"/>
      <c r="P116" s="61">
        <f t="shared" si="10"/>
        <v>-1676600</v>
      </c>
      <c r="R116" s="5">
        <v>1342</v>
      </c>
      <c r="S116" s="10" t="s">
        <v>232</v>
      </c>
      <c r="T116" s="7">
        <v>2007800</v>
      </c>
      <c r="V116" s="61">
        <f t="shared" si="11"/>
        <v>-1370000</v>
      </c>
    </row>
    <row r="117" spans="2:22" x14ac:dyDescent="0.25">
      <c r="B117" s="5">
        <v>1371</v>
      </c>
      <c r="C117" s="11" t="s">
        <v>233</v>
      </c>
      <c r="D117" s="7">
        <v>468000</v>
      </c>
      <c r="E117" s="2"/>
      <c r="F117" s="87" t="s">
        <v>233</v>
      </c>
      <c r="G117" s="87"/>
      <c r="H117" s="7">
        <v>468000</v>
      </c>
      <c r="I117" s="2"/>
      <c r="J117" s="61">
        <f t="shared" si="9"/>
        <v>0</v>
      </c>
      <c r="K117" s="2"/>
      <c r="L117" s="5">
        <v>1371</v>
      </c>
      <c r="M117" s="10" t="s">
        <v>233</v>
      </c>
      <c r="N117" s="7">
        <v>68000</v>
      </c>
      <c r="O117" s="2"/>
      <c r="P117" s="61">
        <f t="shared" si="10"/>
        <v>-400000</v>
      </c>
      <c r="R117" s="5">
        <v>1371</v>
      </c>
      <c r="S117" s="10" t="s">
        <v>233</v>
      </c>
      <c r="T117" s="7">
        <v>318000</v>
      </c>
      <c r="V117" s="61">
        <f t="shared" si="11"/>
        <v>250000</v>
      </c>
    </row>
    <row r="118" spans="2:22" x14ac:dyDescent="0.25">
      <c r="B118" s="5">
        <v>1413</v>
      </c>
      <c r="C118" s="11" t="s">
        <v>234</v>
      </c>
      <c r="D118" s="7">
        <v>47962106.969999999</v>
      </c>
      <c r="E118" s="2"/>
      <c r="F118" s="87" t="s">
        <v>234</v>
      </c>
      <c r="G118" s="87"/>
      <c r="H118" s="7">
        <v>47962106.969999999</v>
      </c>
      <c r="I118" s="2"/>
      <c r="J118" s="61">
        <f t="shared" si="9"/>
        <v>0</v>
      </c>
      <c r="K118" s="2"/>
      <c r="L118" s="5">
        <v>1413</v>
      </c>
      <c r="M118" s="10" t="s">
        <v>234</v>
      </c>
      <c r="N118" s="7">
        <v>44071874.170000002</v>
      </c>
      <c r="O118" s="2"/>
      <c r="P118" s="61">
        <f t="shared" si="10"/>
        <v>-3890232.799999997</v>
      </c>
      <c r="R118" s="5">
        <v>1413</v>
      </c>
      <c r="S118" s="10" t="s">
        <v>234</v>
      </c>
      <c r="T118" s="7">
        <v>44412652.57</v>
      </c>
      <c r="V118" s="61">
        <f t="shared" si="11"/>
        <v>340778.39999999851</v>
      </c>
    </row>
    <row r="119" spans="2:22" x14ac:dyDescent="0.25">
      <c r="B119" s="5">
        <v>1431</v>
      </c>
      <c r="C119" s="11" t="s">
        <v>235</v>
      </c>
      <c r="D119" s="7">
        <v>14345531.73</v>
      </c>
      <c r="E119" s="2"/>
      <c r="F119" s="87" t="s">
        <v>235</v>
      </c>
      <c r="G119" s="87"/>
      <c r="H119" s="7">
        <v>14345531.73</v>
      </c>
      <c r="I119" s="2"/>
      <c r="J119" s="61">
        <f t="shared" si="9"/>
        <v>0</v>
      </c>
      <c r="K119" s="2"/>
      <c r="L119" s="5">
        <v>1431</v>
      </c>
      <c r="M119" s="10" t="s">
        <v>235</v>
      </c>
      <c r="N119" s="7">
        <v>14070565.720000001</v>
      </c>
      <c r="O119" s="2"/>
      <c r="P119" s="61">
        <f t="shared" si="10"/>
        <v>-274966.00999999978</v>
      </c>
      <c r="R119" s="5">
        <v>1431</v>
      </c>
      <c r="S119" s="10" t="s">
        <v>235</v>
      </c>
      <c r="T119" s="7">
        <v>14394514.83</v>
      </c>
      <c r="V119" s="61">
        <f t="shared" si="11"/>
        <v>323949.1099999994</v>
      </c>
    </row>
    <row r="120" spans="2:22" x14ac:dyDescent="0.25">
      <c r="B120" s="5">
        <v>1441</v>
      </c>
      <c r="C120" s="11" t="s">
        <v>236</v>
      </c>
      <c r="D120" s="7">
        <v>5776160</v>
      </c>
      <c r="E120" s="2"/>
      <c r="F120" s="87" t="s">
        <v>236</v>
      </c>
      <c r="G120" s="87"/>
      <c r="H120" s="7">
        <v>5776160</v>
      </c>
      <c r="I120" s="2"/>
      <c r="J120" s="61">
        <f t="shared" si="9"/>
        <v>0</v>
      </c>
      <c r="K120" s="2"/>
      <c r="L120" s="5">
        <v>1441</v>
      </c>
      <c r="M120" s="10" t="s">
        <v>236</v>
      </c>
      <c r="N120" s="7">
        <v>3376160</v>
      </c>
      <c r="O120" s="2"/>
      <c r="P120" s="61">
        <f t="shared" si="10"/>
        <v>-2400000</v>
      </c>
      <c r="R120" s="5">
        <v>1441</v>
      </c>
      <c r="S120" s="10" t="s">
        <v>236</v>
      </c>
      <c r="T120" s="7">
        <v>3376160</v>
      </c>
      <c r="V120" s="61">
        <f t="shared" si="11"/>
        <v>0</v>
      </c>
    </row>
    <row r="121" spans="2:22" x14ac:dyDescent="0.25">
      <c r="B121" s="5">
        <v>1511</v>
      </c>
      <c r="C121" s="11" t="s">
        <v>621</v>
      </c>
      <c r="D121" s="7">
        <v>725058.78</v>
      </c>
      <c r="E121" s="2"/>
      <c r="F121" s="87" t="s">
        <v>621</v>
      </c>
      <c r="G121" s="87"/>
      <c r="H121" s="7">
        <v>725058.78</v>
      </c>
      <c r="I121" s="2"/>
      <c r="J121" s="61">
        <f t="shared" si="9"/>
        <v>0</v>
      </c>
      <c r="K121" s="2"/>
      <c r="L121" s="5">
        <v>1511</v>
      </c>
      <c r="M121" s="10" t="s">
        <v>237</v>
      </c>
      <c r="N121" s="7">
        <v>775058.78</v>
      </c>
      <c r="O121" s="2"/>
      <c r="P121" s="61">
        <f t="shared" si="10"/>
        <v>50000</v>
      </c>
      <c r="R121" s="5">
        <v>1511</v>
      </c>
      <c r="S121" s="10" t="s">
        <v>237</v>
      </c>
      <c r="T121" s="7">
        <v>775058.78</v>
      </c>
      <c r="V121" s="61">
        <f t="shared" si="11"/>
        <v>0</v>
      </c>
    </row>
    <row r="122" spans="2:22" x14ac:dyDescent="0.25">
      <c r="B122" s="5">
        <v>1522</v>
      </c>
      <c r="C122" s="11" t="s">
        <v>622</v>
      </c>
      <c r="D122" s="7">
        <v>2080000</v>
      </c>
      <c r="E122" s="2"/>
      <c r="F122" s="87" t="s">
        <v>622</v>
      </c>
      <c r="G122" s="87"/>
      <c r="H122" s="7">
        <v>2080000</v>
      </c>
      <c r="I122" s="2"/>
      <c r="J122" s="61">
        <f t="shared" si="9"/>
        <v>0</v>
      </c>
      <c r="K122" s="2"/>
      <c r="L122" s="5">
        <v>1522</v>
      </c>
      <c r="M122" s="10" t="s">
        <v>238</v>
      </c>
      <c r="N122" s="7">
        <v>3730000</v>
      </c>
      <c r="O122" s="2"/>
      <c r="P122" s="61">
        <f t="shared" si="10"/>
        <v>1650000</v>
      </c>
      <c r="R122" s="5">
        <v>1522</v>
      </c>
      <c r="S122" s="10" t="s">
        <v>238</v>
      </c>
      <c r="T122" s="7">
        <v>6680000</v>
      </c>
      <c r="V122" s="61">
        <f t="shared" si="11"/>
        <v>2950000</v>
      </c>
    </row>
    <row r="123" spans="2:22" x14ac:dyDescent="0.25">
      <c r="B123" s="5">
        <v>1531</v>
      </c>
      <c r="C123" s="11" t="s">
        <v>239</v>
      </c>
      <c r="D123" s="17"/>
      <c r="E123" s="2"/>
      <c r="F123" s="87" t="s">
        <v>239</v>
      </c>
      <c r="G123" s="87"/>
      <c r="H123" s="17"/>
      <c r="I123" s="2"/>
      <c r="J123" s="61">
        <f t="shared" si="9"/>
        <v>0</v>
      </c>
      <c r="K123" s="2"/>
      <c r="L123" s="5">
        <v>1531</v>
      </c>
      <c r="M123" s="11" t="s">
        <v>239</v>
      </c>
      <c r="N123" s="17"/>
      <c r="O123" s="2"/>
      <c r="P123" s="61">
        <f t="shared" si="10"/>
        <v>0</v>
      </c>
      <c r="R123" s="5">
        <v>1531</v>
      </c>
      <c r="S123" s="10" t="s">
        <v>239</v>
      </c>
      <c r="T123" s="7">
        <v>400000</v>
      </c>
      <c r="V123" s="61">
        <f t="shared" si="11"/>
        <v>400000</v>
      </c>
    </row>
    <row r="124" spans="2:22" x14ac:dyDescent="0.25">
      <c r="B124" s="5">
        <v>1542</v>
      </c>
      <c r="C124" s="10" t="s">
        <v>240</v>
      </c>
      <c r="D124" s="7">
        <v>11201732.98</v>
      </c>
      <c r="E124" s="2"/>
      <c r="F124" s="88" t="s">
        <v>240</v>
      </c>
      <c r="G124" s="88"/>
      <c r="H124" s="7">
        <v>11201732.98</v>
      </c>
      <c r="I124" s="2"/>
      <c r="J124" s="61">
        <f t="shared" si="9"/>
        <v>0</v>
      </c>
      <c r="K124" s="2"/>
      <c r="L124" s="5">
        <v>1542</v>
      </c>
      <c r="M124" s="10" t="s">
        <v>240</v>
      </c>
      <c r="N124" s="7">
        <v>10900518.869999999</v>
      </c>
      <c r="O124" s="2"/>
      <c r="P124" s="61">
        <f t="shared" si="10"/>
        <v>-301214.11000000127</v>
      </c>
      <c r="R124" s="5">
        <v>1542</v>
      </c>
      <c r="S124" s="10" t="s">
        <v>240</v>
      </c>
      <c r="T124" s="7">
        <v>10885055.189999999</v>
      </c>
      <c r="V124" s="61">
        <f t="shared" si="11"/>
        <v>-15463.679999999702</v>
      </c>
    </row>
    <row r="125" spans="2:22" x14ac:dyDescent="0.25">
      <c r="B125" s="5">
        <v>1543</v>
      </c>
      <c r="C125" s="10" t="s">
        <v>241</v>
      </c>
      <c r="D125" s="7">
        <v>9445740.8100000005</v>
      </c>
      <c r="E125" s="2"/>
      <c r="F125" s="88" t="s">
        <v>241</v>
      </c>
      <c r="G125" s="88"/>
      <c r="H125" s="7">
        <v>9445740.8100000005</v>
      </c>
      <c r="I125" s="2"/>
      <c r="J125" s="61">
        <f t="shared" si="9"/>
        <v>0</v>
      </c>
      <c r="K125" s="2"/>
      <c r="L125" s="5">
        <v>1543</v>
      </c>
      <c r="M125" s="10" t="s">
        <v>241</v>
      </c>
      <c r="N125" s="7">
        <v>8264337.5199999996</v>
      </c>
      <c r="O125" s="2"/>
      <c r="P125" s="61">
        <f t="shared" si="10"/>
        <v>-1181403.290000001</v>
      </c>
      <c r="R125" s="5">
        <v>1543</v>
      </c>
      <c r="S125" s="10" t="s">
        <v>241</v>
      </c>
      <c r="T125" s="7">
        <v>8248638.4000000004</v>
      </c>
      <c r="V125" s="61">
        <f t="shared" si="11"/>
        <v>-15699.11999999918</v>
      </c>
    </row>
    <row r="126" spans="2:22" x14ac:dyDescent="0.25">
      <c r="B126" s="5">
        <v>1544</v>
      </c>
      <c r="C126" s="10" t="s">
        <v>242</v>
      </c>
      <c r="D126" s="7">
        <v>2251888.27</v>
      </c>
      <c r="E126" s="2"/>
      <c r="F126" s="88" t="s">
        <v>242</v>
      </c>
      <c r="G126" s="88"/>
      <c r="H126" s="7">
        <v>2251888.27</v>
      </c>
      <c r="I126" s="2"/>
      <c r="J126" s="61">
        <f t="shared" si="9"/>
        <v>0</v>
      </c>
      <c r="K126" s="2"/>
      <c r="L126" s="5">
        <v>1544</v>
      </c>
      <c r="M126" s="10" t="s">
        <v>242</v>
      </c>
      <c r="N126" s="7">
        <v>2294003.3199999998</v>
      </c>
      <c r="O126" s="2"/>
      <c r="P126" s="61">
        <f t="shared" si="10"/>
        <v>42115.049999999814</v>
      </c>
      <c r="R126" s="5">
        <v>1544</v>
      </c>
      <c r="S126" s="10" t="s">
        <v>242</v>
      </c>
      <c r="T126" s="7">
        <v>2284854.5499999998</v>
      </c>
      <c r="V126" s="61">
        <f t="shared" si="11"/>
        <v>-9148.7700000000186</v>
      </c>
    </row>
    <row r="127" spans="2:22" x14ac:dyDescent="0.25">
      <c r="B127" s="5">
        <v>1545</v>
      </c>
      <c r="C127" s="10" t="s">
        <v>243</v>
      </c>
      <c r="D127" s="7">
        <v>899434.64</v>
      </c>
      <c r="E127" s="2"/>
      <c r="F127" s="88" t="s">
        <v>243</v>
      </c>
      <c r="G127" s="88"/>
      <c r="H127" s="7">
        <v>899434.64</v>
      </c>
      <c r="I127" s="2"/>
      <c r="J127" s="61">
        <f t="shared" si="9"/>
        <v>0</v>
      </c>
      <c r="K127" s="2"/>
      <c r="L127" s="5">
        <v>1545</v>
      </c>
      <c r="M127" s="10" t="s">
        <v>243</v>
      </c>
      <c r="N127" s="7">
        <v>1349434.64</v>
      </c>
      <c r="O127" s="2"/>
      <c r="P127" s="61">
        <f t="shared" si="10"/>
        <v>449999.99999999988</v>
      </c>
      <c r="R127" s="5">
        <v>1545</v>
      </c>
      <c r="S127" s="10" t="s">
        <v>243</v>
      </c>
      <c r="T127" s="7">
        <v>1449434.64</v>
      </c>
      <c r="V127" s="61">
        <f t="shared" si="11"/>
        <v>100000</v>
      </c>
    </row>
    <row r="128" spans="2:22" x14ac:dyDescent="0.25">
      <c r="B128" s="5">
        <v>1546</v>
      </c>
      <c r="C128" s="10" t="s">
        <v>244</v>
      </c>
      <c r="D128" s="7">
        <v>61984</v>
      </c>
      <c r="E128" s="2"/>
      <c r="F128" s="88" t="s">
        <v>244</v>
      </c>
      <c r="G128" s="88"/>
      <c r="H128" s="7">
        <v>61984</v>
      </c>
      <c r="I128" s="2"/>
      <c r="J128" s="61">
        <f t="shared" si="9"/>
        <v>0</v>
      </c>
      <c r="K128" s="2"/>
      <c r="L128" s="5">
        <v>1546</v>
      </c>
      <c r="M128" s="10" t="s">
        <v>244</v>
      </c>
      <c r="N128" s="7">
        <v>61984</v>
      </c>
      <c r="O128" s="2"/>
      <c r="P128" s="61">
        <f t="shared" si="10"/>
        <v>0</v>
      </c>
      <c r="R128" s="5">
        <v>1546</v>
      </c>
      <c r="S128" s="10" t="s">
        <v>244</v>
      </c>
      <c r="T128" s="7">
        <v>61984</v>
      </c>
      <c r="V128" s="61">
        <f t="shared" si="11"/>
        <v>0</v>
      </c>
    </row>
    <row r="129" spans="2:22" x14ac:dyDescent="0.25">
      <c r="B129" s="5">
        <v>1547</v>
      </c>
      <c r="C129" s="10" t="s">
        <v>245</v>
      </c>
      <c r="D129" s="7">
        <v>2080</v>
      </c>
      <c r="E129" s="2"/>
      <c r="F129" s="88" t="s">
        <v>245</v>
      </c>
      <c r="G129" s="88"/>
      <c r="H129" s="7">
        <v>2080</v>
      </c>
      <c r="I129" s="2"/>
      <c r="J129" s="61">
        <f t="shared" si="9"/>
        <v>0</v>
      </c>
      <c r="K129" s="2"/>
      <c r="L129" s="5">
        <v>1547</v>
      </c>
      <c r="M129" s="10" t="s">
        <v>245</v>
      </c>
      <c r="N129" s="7">
        <v>2080</v>
      </c>
      <c r="O129" s="2"/>
      <c r="P129" s="61">
        <f t="shared" si="10"/>
        <v>0</v>
      </c>
      <c r="R129" s="5">
        <v>1547</v>
      </c>
      <c r="S129" s="10" t="s">
        <v>245</v>
      </c>
      <c r="T129" s="7">
        <v>2080</v>
      </c>
      <c r="V129" s="61">
        <f t="shared" si="11"/>
        <v>0</v>
      </c>
    </row>
    <row r="130" spans="2:22" x14ac:dyDescent="0.25">
      <c r="B130" s="5">
        <v>1548</v>
      </c>
      <c r="C130" s="11" t="s">
        <v>246</v>
      </c>
      <c r="D130" s="17"/>
      <c r="E130" s="2"/>
      <c r="F130" s="87" t="s">
        <v>246</v>
      </c>
      <c r="G130" s="87"/>
      <c r="H130" s="17"/>
      <c r="I130" s="2"/>
      <c r="J130" s="61">
        <f t="shared" si="9"/>
        <v>0</v>
      </c>
      <c r="K130" s="2"/>
      <c r="L130" s="5">
        <v>1548</v>
      </c>
      <c r="M130" s="10" t="s">
        <v>246</v>
      </c>
      <c r="N130" s="7">
        <v>400000</v>
      </c>
      <c r="O130" s="2"/>
      <c r="P130" s="61">
        <f t="shared" si="10"/>
        <v>400000</v>
      </c>
      <c r="R130" s="5">
        <v>1548</v>
      </c>
      <c r="S130" s="10" t="s">
        <v>246</v>
      </c>
      <c r="T130" s="7">
        <v>575000</v>
      </c>
      <c r="V130" s="61">
        <f t="shared" si="11"/>
        <v>175000</v>
      </c>
    </row>
    <row r="131" spans="2:22" x14ac:dyDescent="0.25">
      <c r="B131" s="5">
        <v>1591</v>
      </c>
      <c r="C131" s="10" t="s">
        <v>623</v>
      </c>
      <c r="D131" s="7">
        <v>969294.25</v>
      </c>
      <c r="E131" s="2"/>
      <c r="F131" s="88" t="s">
        <v>623</v>
      </c>
      <c r="G131" s="88"/>
      <c r="H131" s="7">
        <v>969294.25</v>
      </c>
      <c r="I131" s="2"/>
      <c r="J131" s="61">
        <f t="shared" si="9"/>
        <v>0</v>
      </c>
      <c r="K131" s="2"/>
      <c r="L131" s="5">
        <v>1591</v>
      </c>
      <c r="M131" s="10" t="s">
        <v>247</v>
      </c>
      <c r="N131" s="7">
        <v>1202034.52</v>
      </c>
      <c r="O131" s="2"/>
      <c r="P131" s="61">
        <f t="shared" si="10"/>
        <v>232740.27000000002</v>
      </c>
      <c r="R131" s="5">
        <v>1591</v>
      </c>
      <c r="S131" s="10" t="s">
        <v>247</v>
      </c>
      <c r="T131" s="7">
        <v>1201284.52</v>
      </c>
      <c r="V131" s="61">
        <f t="shared" si="11"/>
        <v>-750</v>
      </c>
    </row>
    <row r="132" spans="2:22" x14ac:dyDescent="0.25">
      <c r="B132" s="5">
        <v>1592</v>
      </c>
      <c r="C132" s="10" t="s">
        <v>248</v>
      </c>
      <c r="D132" s="7">
        <v>1748157.89</v>
      </c>
      <c r="E132" s="2"/>
      <c r="F132" s="88" t="s">
        <v>248</v>
      </c>
      <c r="G132" s="88"/>
      <c r="H132" s="7">
        <v>1748157.89</v>
      </c>
      <c r="I132" s="2"/>
      <c r="J132" s="61">
        <f t="shared" si="9"/>
        <v>0</v>
      </c>
      <c r="K132" s="2"/>
      <c r="L132" s="5">
        <v>1592</v>
      </c>
      <c r="M132" s="10" t="s">
        <v>248</v>
      </c>
      <c r="N132" s="7">
        <v>1748157.89</v>
      </c>
      <c r="O132" s="2"/>
      <c r="P132" s="61">
        <f t="shared" si="10"/>
        <v>0</v>
      </c>
      <c r="R132" s="5">
        <v>1592</v>
      </c>
      <c r="S132" s="10" t="s">
        <v>248</v>
      </c>
      <c r="T132" s="7">
        <v>233157.89</v>
      </c>
      <c r="V132" s="61">
        <f t="shared" si="11"/>
        <v>-1515000</v>
      </c>
    </row>
    <row r="133" spans="2:22" x14ac:dyDescent="0.25">
      <c r="B133" s="5">
        <v>1611</v>
      </c>
      <c r="C133" s="10" t="s">
        <v>624</v>
      </c>
      <c r="D133" s="7">
        <v>1352000</v>
      </c>
      <c r="E133" s="2"/>
      <c r="F133" s="88" t="s">
        <v>624</v>
      </c>
      <c r="G133" s="88"/>
      <c r="H133" s="7">
        <v>1352000</v>
      </c>
      <c r="I133" s="2"/>
      <c r="J133" s="61">
        <f t="shared" si="9"/>
        <v>0</v>
      </c>
      <c r="K133" s="2"/>
      <c r="L133" s="5">
        <v>1611</v>
      </c>
      <c r="M133" s="10" t="s">
        <v>249</v>
      </c>
      <c r="N133" s="7">
        <v>1106289.6499999999</v>
      </c>
      <c r="O133" s="2"/>
      <c r="P133" s="61">
        <f t="shared" si="10"/>
        <v>-245710.35000000009</v>
      </c>
      <c r="R133" s="5">
        <v>1611</v>
      </c>
      <c r="S133" s="10" t="s">
        <v>249</v>
      </c>
      <c r="T133" s="7">
        <v>891728.74</v>
      </c>
      <c r="V133" s="61">
        <f t="shared" si="11"/>
        <v>-214560.90999999992</v>
      </c>
    </row>
    <row r="134" spans="2:22" x14ac:dyDescent="0.25">
      <c r="B134" s="5">
        <v>1613</v>
      </c>
      <c r="C134" s="10" t="s">
        <v>625</v>
      </c>
      <c r="D134" s="7">
        <v>10400</v>
      </c>
      <c r="E134" s="2"/>
      <c r="F134" s="88" t="s">
        <v>625</v>
      </c>
      <c r="G134" s="88"/>
      <c r="H134" s="7">
        <v>10400</v>
      </c>
      <c r="I134" s="2"/>
      <c r="J134" s="61">
        <f t="shared" si="9"/>
        <v>0</v>
      </c>
      <c r="K134" s="2"/>
      <c r="L134" s="5">
        <v>1613</v>
      </c>
      <c r="M134" s="10" t="s">
        <v>250</v>
      </c>
      <c r="N134" s="7">
        <v>10400</v>
      </c>
      <c r="O134" s="2"/>
      <c r="P134" s="61">
        <f t="shared" si="10"/>
        <v>0</v>
      </c>
      <c r="R134" s="5">
        <v>1613</v>
      </c>
      <c r="S134" s="10" t="s">
        <v>250</v>
      </c>
      <c r="T134" s="7">
        <v>10400</v>
      </c>
      <c r="V134" s="61">
        <f t="shared" si="11"/>
        <v>0</v>
      </c>
    </row>
    <row r="135" spans="2:22" x14ac:dyDescent="0.25">
      <c r="B135" s="5">
        <v>1711</v>
      </c>
      <c r="C135" s="10" t="s">
        <v>626</v>
      </c>
      <c r="D135" s="7">
        <v>10400</v>
      </c>
      <c r="E135" s="2"/>
      <c r="F135" s="88" t="s">
        <v>626</v>
      </c>
      <c r="G135" s="88"/>
      <c r="H135" s="7">
        <v>10400</v>
      </c>
      <c r="I135" s="2"/>
      <c r="J135" s="61">
        <f t="shared" si="9"/>
        <v>0</v>
      </c>
      <c r="K135" s="2"/>
      <c r="L135" s="5">
        <v>1711</v>
      </c>
      <c r="M135" s="10" t="s">
        <v>251</v>
      </c>
      <c r="N135" s="7">
        <v>10400</v>
      </c>
      <c r="O135" s="2"/>
      <c r="P135" s="61">
        <f t="shared" si="10"/>
        <v>0</v>
      </c>
      <c r="R135" s="5">
        <v>1711</v>
      </c>
      <c r="S135" s="10" t="s">
        <v>251</v>
      </c>
      <c r="T135" s="7">
        <v>10400</v>
      </c>
      <c r="V135" s="61">
        <f t="shared" si="11"/>
        <v>0</v>
      </c>
    </row>
    <row r="136" spans="2:22" x14ac:dyDescent="0.25">
      <c r="B136" s="5">
        <v>2111</v>
      </c>
      <c r="C136" s="10" t="s">
        <v>252</v>
      </c>
      <c r="D136" s="7">
        <v>242840</v>
      </c>
      <c r="E136" s="2"/>
      <c r="F136" s="88" t="s">
        <v>252</v>
      </c>
      <c r="G136" s="88"/>
      <c r="H136" s="7">
        <v>242840</v>
      </c>
      <c r="I136" s="2"/>
      <c r="J136" s="61">
        <f t="shared" si="9"/>
        <v>0</v>
      </c>
      <c r="K136" s="2"/>
      <c r="L136" s="5">
        <v>2111</v>
      </c>
      <c r="M136" s="10" t="s">
        <v>252</v>
      </c>
      <c r="N136" s="7">
        <v>251607.24</v>
      </c>
      <c r="O136" s="2"/>
      <c r="P136" s="61">
        <f t="shared" si="10"/>
        <v>8767.2399999999907</v>
      </c>
      <c r="R136" s="5">
        <v>2111</v>
      </c>
      <c r="S136" s="10" t="s">
        <v>252</v>
      </c>
      <c r="T136" s="7">
        <v>947107.24</v>
      </c>
      <c r="V136" s="61">
        <f t="shared" si="11"/>
        <v>695500</v>
      </c>
    </row>
    <row r="137" spans="2:22" x14ac:dyDescent="0.25">
      <c r="B137" s="5">
        <v>2112</v>
      </c>
      <c r="C137" s="10" t="s">
        <v>253</v>
      </c>
      <c r="D137" s="7">
        <v>1040</v>
      </c>
      <c r="E137" s="2"/>
      <c r="F137" s="88" t="s">
        <v>253</v>
      </c>
      <c r="G137" s="88"/>
      <c r="H137" s="7">
        <v>1040</v>
      </c>
      <c r="I137" s="2"/>
      <c r="J137" s="61">
        <f t="shared" si="9"/>
        <v>0</v>
      </c>
      <c r="K137" s="2"/>
      <c r="L137" s="5">
        <v>2112</v>
      </c>
      <c r="M137" s="10" t="s">
        <v>253</v>
      </c>
      <c r="N137" s="7">
        <v>1040</v>
      </c>
      <c r="O137" s="2"/>
      <c r="P137" s="61">
        <f t="shared" si="10"/>
        <v>0</v>
      </c>
      <c r="R137" s="5">
        <v>2112</v>
      </c>
      <c r="S137" s="10" t="s">
        <v>253</v>
      </c>
      <c r="T137" s="7">
        <v>31040</v>
      </c>
      <c r="V137" s="61">
        <f t="shared" si="11"/>
        <v>30000</v>
      </c>
    </row>
    <row r="138" spans="2:22" x14ac:dyDescent="0.25">
      <c r="B138" s="5">
        <v>2121</v>
      </c>
      <c r="C138" s="10" t="s">
        <v>254</v>
      </c>
      <c r="D138" s="7">
        <v>224120</v>
      </c>
      <c r="E138" s="2"/>
      <c r="F138" s="88" t="s">
        <v>254</v>
      </c>
      <c r="G138" s="88"/>
      <c r="H138" s="7">
        <v>224120</v>
      </c>
      <c r="I138" s="2"/>
      <c r="J138" s="61">
        <f t="shared" si="9"/>
        <v>0</v>
      </c>
      <c r="K138" s="2"/>
      <c r="L138" s="5">
        <v>2121</v>
      </c>
      <c r="M138" s="10" t="s">
        <v>254</v>
      </c>
      <c r="N138" s="7">
        <v>224120</v>
      </c>
      <c r="O138" s="2"/>
      <c r="P138" s="61">
        <f t="shared" si="10"/>
        <v>0</v>
      </c>
      <c r="R138" s="5">
        <v>2121</v>
      </c>
      <c r="S138" s="10" t="s">
        <v>254</v>
      </c>
      <c r="T138" s="7">
        <v>244720</v>
      </c>
      <c r="V138" s="61">
        <f t="shared" si="11"/>
        <v>20600</v>
      </c>
    </row>
    <row r="139" spans="2:22" x14ac:dyDescent="0.25">
      <c r="B139" s="5">
        <v>2141</v>
      </c>
      <c r="C139" s="10" t="s">
        <v>255</v>
      </c>
      <c r="D139" s="7">
        <v>810160</v>
      </c>
      <c r="E139" s="2"/>
      <c r="F139" s="88" t="s">
        <v>255</v>
      </c>
      <c r="G139" s="88"/>
      <c r="H139" s="7">
        <v>810160</v>
      </c>
      <c r="I139" s="2"/>
      <c r="J139" s="61">
        <f t="shared" si="9"/>
        <v>0</v>
      </c>
      <c r="K139" s="2"/>
      <c r="L139" s="5">
        <v>2141</v>
      </c>
      <c r="M139" s="10" t="s">
        <v>255</v>
      </c>
      <c r="N139" s="7">
        <v>810160</v>
      </c>
      <c r="O139" s="2"/>
      <c r="P139" s="61">
        <f t="shared" si="10"/>
        <v>0</v>
      </c>
      <c r="R139" s="5">
        <v>2141</v>
      </c>
      <c r="S139" s="10" t="s">
        <v>255</v>
      </c>
      <c r="T139" s="7">
        <v>1048385.69</v>
      </c>
      <c r="V139" s="61">
        <f t="shared" si="11"/>
        <v>238225.68999999994</v>
      </c>
    </row>
    <row r="140" spans="2:22" x14ac:dyDescent="0.25">
      <c r="B140" s="5">
        <v>2142</v>
      </c>
      <c r="C140" s="10" t="s">
        <v>627</v>
      </c>
      <c r="D140" s="7">
        <v>15080</v>
      </c>
      <c r="E140" s="2"/>
      <c r="F140" s="88" t="s">
        <v>627</v>
      </c>
      <c r="G140" s="88"/>
      <c r="H140" s="7">
        <v>15080</v>
      </c>
      <c r="I140" s="2"/>
      <c r="J140" s="61">
        <f t="shared" si="9"/>
        <v>0</v>
      </c>
      <c r="K140" s="2"/>
      <c r="L140" s="5">
        <v>2142</v>
      </c>
      <c r="M140" s="10" t="s">
        <v>256</v>
      </c>
      <c r="N140" s="7">
        <v>17500</v>
      </c>
      <c r="O140" s="2"/>
      <c r="P140" s="61">
        <f t="shared" si="10"/>
        <v>2420</v>
      </c>
      <c r="R140" s="5">
        <v>2142</v>
      </c>
      <c r="S140" s="10" t="s">
        <v>256</v>
      </c>
      <c r="T140" s="7">
        <v>46774.31</v>
      </c>
      <c r="V140" s="61">
        <f t="shared" si="11"/>
        <v>29274.309999999998</v>
      </c>
    </row>
    <row r="141" spans="2:22" x14ac:dyDescent="0.25">
      <c r="B141" s="5">
        <v>2151</v>
      </c>
      <c r="C141" s="10" t="s">
        <v>257</v>
      </c>
      <c r="D141" s="7">
        <v>54288</v>
      </c>
      <c r="E141" s="2"/>
      <c r="F141" s="88" t="s">
        <v>257</v>
      </c>
      <c r="G141" s="88"/>
      <c r="H141" s="7">
        <v>54288</v>
      </c>
      <c r="I141" s="2"/>
      <c r="J141" s="61">
        <f t="shared" si="9"/>
        <v>0</v>
      </c>
      <c r="K141" s="2"/>
      <c r="L141" s="5">
        <v>2151</v>
      </c>
      <c r="M141" s="10" t="s">
        <v>257</v>
      </c>
      <c r="N141" s="7">
        <v>54288</v>
      </c>
      <c r="O141" s="2"/>
      <c r="P141" s="61">
        <f t="shared" si="10"/>
        <v>0</v>
      </c>
      <c r="R141" s="5">
        <v>2151</v>
      </c>
      <c r="S141" s="10" t="s">
        <v>257</v>
      </c>
      <c r="T141" s="7">
        <v>622088</v>
      </c>
      <c r="V141" s="61">
        <f t="shared" si="11"/>
        <v>567800</v>
      </c>
    </row>
    <row r="142" spans="2:22" x14ac:dyDescent="0.25">
      <c r="B142" s="5">
        <v>2161</v>
      </c>
      <c r="C142" s="10" t="s">
        <v>258</v>
      </c>
      <c r="D142" s="7">
        <v>990080</v>
      </c>
      <c r="E142" s="2"/>
      <c r="F142" s="88" t="s">
        <v>258</v>
      </c>
      <c r="G142" s="88"/>
      <c r="H142" s="7">
        <v>990080</v>
      </c>
      <c r="I142" s="2"/>
      <c r="J142" s="61">
        <f t="shared" si="9"/>
        <v>0</v>
      </c>
      <c r="K142" s="2"/>
      <c r="L142" s="5">
        <v>2161</v>
      </c>
      <c r="M142" s="10" t="s">
        <v>258</v>
      </c>
      <c r="N142" s="7">
        <v>990350</v>
      </c>
      <c r="O142" s="2"/>
      <c r="P142" s="61">
        <f t="shared" si="10"/>
        <v>270</v>
      </c>
      <c r="R142" s="5">
        <v>2161</v>
      </c>
      <c r="S142" s="10" t="s">
        <v>258</v>
      </c>
      <c r="T142" s="7">
        <v>1283700</v>
      </c>
      <c r="V142" s="61">
        <f t="shared" si="11"/>
        <v>293350</v>
      </c>
    </row>
    <row r="143" spans="2:22" x14ac:dyDescent="0.25">
      <c r="B143" s="5">
        <v>2171</v>
      </c>
      <c r="C143" s="10" t="s">
        <v>259</v>
      </c>
      <c r="D143" s="7">
        <v>31200</v>
      </c>
      <c r="E143" s="2"/>
      <c r="F143" s="88" t="s">
        <v>259</v>
      </c>
      <c r="G143" s="88"/>
      <c r="H143" s="7">
        <v>31200</v>
      </c>
      <c r="I143" s="2"/>
      <c r="J143" s="61">
        <f t="shared" si="9"/>
        <v>0</v>
      </c>
      <c r="K143" s="2"/>
      <c r="L143" s="5">
        <v>2171</v>
      </c>
      <c r="M143" s="10" t="s">
        <v>259</v>
      </c>
      <c r="N143" s="7">
        <v>31200</v>
      </c>
      <c r="O143" s="2"/>
      <c r="P143" s="61">
        <f t="shared" si="10"/>
        <v>0</v>
      </c>
      <c r="R143" s="5">
        <v>2171</v>
      </c>
      <c r="S143" s="10" t="s">
        <v>259</v>
      </c>
      <c r="T143" s="7">
        <v>31200</v>
      </c>
      <c r="V143" s="61">
        <f t="shared" si="11"/>
        <v>0</v>
      </c>
    </row>
    <row r="144" spans="2:22" x14ac:dyDescent="0.25">
      <c r="B144" s="5">
        <v>2181</v>
      </c>
      <c r="C144" s="10" t="s">
        <v>628</v>
      </c>
      <c r="D144" s="7">
        <v>2090400</v>
      </c>
      <c r="E144" s="2"/>
      <c r="F144" s="88" t="s">
        <v>628</v>
      </c>
      <c r="G144" s="88"/>
      <c r="H144" s="7">
        <v>2090400</v>
      </c>
      <c r="I144" s="2"/>
      <c r="J144" s="61">
        <f t="shared" si="9"/>
        <v>0</v>
      </c>
      <c r="K144" s="2"/>
      <c r="L144" s="5">
        <v>2181</v>
      </c>
      <c r="M144" s="10" t="s">
        <v>260</v>
      </c>
      <c r="N144" s="7">
        <v>2090400</v>
      </c>
      <c r="O144" s="2"/>
      <c r="P144" s="61">
        <f t="shared" si="10"/>
        <v>0</v>
      </c>
      <c r="R144" s="5">
        <v>2181</v>
      </c>
      <c r="S144" s="10" t="s">
        <v>260</v>
      </c>
      <c r="T144" s="7">
        <v>2090400</v>
      </c>
      <c r="V144" s="61">
        <f t="shared" si="11"/>
        <v>0</v>
      </c>
    </row>
    <row r="145" spans="2:22" x14ac:dyDescent="0.25">
      <c r="B145" s="5">
        <v>2211</v>
      </c>
      <c r="C145" s="10" t="s">
        <v>261</v>
      </c>
      <c r="D145" s="7">
        <v>20800</v>
      </c>
      <c r="E145" s="2"/>
      <c r="F145" s="88" t="s">
        <v>261</v>
      </c>
      <c r="G145" s="88"/>
      <c r="H145" s="7">
        <v>20800</v>
      </c>
      <c r="I145" s="2"/>
      <c r="J145" s="61">
        <f t="shared" si="9"/>
        <v>0</v>
      </c>
      <c r="K145" s="2"/>
      <c r="L145" s="5">
        <v>2211</v>
      </c>
      <c r="M145" s="10" t="s">
        <v>261</v>
      </c>
      <c r="N145" s="7">
        <v>20800</v>
      </c>
      <c r="O145" s="2"/>
      <c r="P145" s="61">
        <f t="shared" si="10"/>
        <v>0</v>
      </c>
      <c r="R145" s="5">
        <v>2211</v>
      </c>
      <c r="S145" s="10" t="s">
        <v>261</v>
      </c>
      <c r="T145" s="7">
        <v>60800</v>
      </c>
      <c r="V145" s="61">
        <f t="shared" si="11"/>
        <v>40000</v>
      </c>
    </row>
    <row r="146" spans="2:22" x14ac:dyDescent="0.25">
      <c r="B146" s="5">
        <v>2212</v>
      </c>
      <c r="C146" s="10" t="s">
        <v>262</v>
      </c>
      <c r="D146" s="7">
        <v>126360</v>
      </c>
      <c r="E146" s="2"/>
      <c r="F146" s="88" t="s">
        <v>262</v>
      </c>
      <c r="G146" s="88"/>
      <c r="H146" s="7">
        <v>126360</v>
      </c>
      <c r="I146" s="2"/>
      <c r="J146" s="61">
        <f t="shared" si="9"/>
        <v>0</v>
      </c>
      <c r="K146" s="2"/>
      <c r="L146" s="5">
        <v>2212</v>
      </c>
      <c r="M146" s="10" t="s">
        <v>262</v>
      </c>
      <c r="N146" s="7">
        <v>247232.01</v>
      </c>
      <c r="O146" s="2"/>
      <c r="P146" s="61">
        <f t="shared" si="10"/>
        <v>120872.01000000001</v>
      </c>
      <c r="R146" s="5">
        <v>2212</v>
      </c>
      <c r="S146" s="10" t="s">
        <v>262</v>
      </c>
      <c r="T146" s="7">
        <v>1195732.01</v>
      </c>
      <c r="V146" s="61">
        <f t="shared" si="11"/>
        <v>948500</v>
      </c>
    </row>
    <row r="147" spans="2:22" x14ac:dyDescent="0.25">
      <c r="B147" s="5">
        <v>2231</v>
      </c>
      <c r="C147" s="10" t="s">
        <v>263</v>
      </c>
      <c r="D147" s="7">
        <v>12480</v>
      </c>
      <c r="E147" s="2"/>
      <c r="F147" s="88" t="s">
        <v>263</v>
      </c>
      <c r="G147" s="88"/>
      <c r="H147" s="7">
        <v>12480</v>
      </c>
      <c r="I147" s="2"/>
      <c r="J147" s="61">
        <f t="shared" si="9"/>
        <v>0</v>
      </c>
      <c r="K147" s="2"/>
      <c r="L147" s="5">
        <v>2231</v>
      </c>
      <c r="M147" s="10" t="s">
        <v>263</v>
      </c>
      <c r="N147" s="7">
        <v>12511</v>
      </c>
      <c r="O147" s="2"/>
      <c r="P147" s="61">
        <f t="shared" si="10"/>
        <v>31</v>
      </c>
      <c r="R147" s="5">
        <v>2231</v>
      </c>
      <c r="S147" s="10" t="s">
        <v>263</v>
      </c>
      <c r="T147" s="7">
        <v>36011</v>
      </c>
      <c r="V147" s="61">
        <f t="shared" si="11"/>
        <v>23500</v>
      </c>
    </row>
    <row r="148" spans="2:22" x14ac:dyDescent="0.25">
      <c r="B148" s="5">
        <v>2321</v>
      </c>
      <c r="C148" s="11" t="s">
        <v>264</v>
      </c>
      <c r="D148" s="17"/>
      <c r="E148" s="2"/>
      <c r="F148" s="87" t="s">
        <v>264</v>
      </c>
      <c r="G148" s="87"/>
      <c r="H148" s="17"/>
      <c r="I148" s="2"/>
      <c r="J148" s="61">
        <f t="shared" si="9"/>
        <v>0</v>
      </c>
      <c r="K148" s="2"/>
      <c r="L148" s="5">
        <v>2321</v>
      </c>
      <c r="M148" s="11" t="s">
        <v>264</v>
      </c>
      <c r="N148" s="17"/>
      <c r="O148" s="2"/>
      <c r="P148" s="61">
        <f t="shared" si="10"/>
        <v>0</v>
      </c>
      <c r="R148" s="5">
        <v>2321</v>
      </c>
      <c r="S148" s="10" t="s">
        <v>264</v>
      </c>
      <c r="T148" s="7">
        <v>10000</v>
      </c>
      <c r="V148" s="61">
        <f t="shared" si="11"/>
        <v>10000</v>
      </c>
    </row>
    <row r="149" spans="2:22" x14ac:dyDescent="0.25">
      <c r="B149" s="5">
        <v>2351</v>
      </c>
      <c r="C149" s="11" t="s">
        <v>265</v>
      </c>
      <c r="D149" s="17"/>
      <c r="E149" s="2"/>
      <c r="F149" s="87" t="s">
        <v>265</v>
      </c>
      <c r="G149" s="87"/>
      <c r="H149" s="17"/>
      <c r="I149" s="2"/>
      <c r="J149" s="61">
        <f t="shared" si="9"/>
        <v>0</v>
      </c>
      <c r="K149" s="2"/>
      <c r="L149" s="5">
        <v>2351</v>
      </c>
      <c r="M149" s="11" t="s">
        <v>265</v>
      </c>
      <c r="N149" s="17"/>
      <c r="O149" s="2"/>
      <c r="P149" s="61">
        <f t="shared" si="10"/>
        <v>0</v>
      </c>
      <c r="R149" s="5">
        <v>2351</v>
      </c>
      <c r="S149" s="10" t="s">
        <v>265</v>
      </c>
      <c r="T149" s="7">
        <v>4500</v>
      </c>
      <c r="V149" s="61">
        <f t="shared" si="11"/>
        <v>4500</v>
      </c>
    </row>
    <row r="150" spans="2:22" x14ac:dyDescent="0.25">
      <c r="B150" s="5">
        <v>2391</v>
      </c>
      <c r="C150" s="11" t="s">
        <v>266</v>
      </c>
      <c r="D150" s="17"/>
      <c r="E150" s="2"/>
      <c r="F150" s="87" t="s">
        <v>266</v>
      </c>
      <c r="G150" s="87"/>
      <c r="H150" s="17"/>
      <c r="I150" s="2"/>
      <c r="J150" s="61">
        <f t="shared" si="9"/>
        <v>0</v>
      </c>
      <c r="K150" s="2"/>
      <c r="L150" s="5">
        <v>2391</v>
      </c>
      <c r="M150" s="11" t="s">
        <v>266</v>
      </c>
      <c r="N150" s="17"/>
      <c r="O150" s="2"/>
      <c r="P150" s="61">
        <f t="shared" si="10"/>
        <v>0</v>
      </c>
      <c r="R150" s="5">
        <v>2391</v>
      </c>
      <c r="S150" s="10" t="s">
        <v>266</v>
      </c>
      <c r="T150" s="7">
        <v>15000</v>
      </c>
      <c r="V150" s="61">
        <f t="shared" si="11"/>
        <v>15000</v>
      </c>
    </row>
    <row r="151" spans="2:22" x14ac:dyDescent="0.25">
      <c r="B151" s="5">
        <v>2411</v>
      </c>
      <c r="C151" s="10" t="s">
        <v>267</v>
      </c>
      <c r="D151" s="7">
        <v>207480</v>
      </c>
      <c r="E151" s="2"/>
      <c r="F151" s="88" t="s">
        <v>267</v>
      </c>
      <c r="G151" s="88"/>
      <c r="H151" s="7">
        <v>207480</v>
      </c>
      <c r="I151" s="2"/>
      <c r="J151" s="61">
        <f t="shared" si="9"/>
        <v>0</v>
      </c>
      <c r="K151" s="2"/>
      <c r="L151" s="5">
        <v>2411</v>
      </c>
      <c r="M151" s="10" t="s">
        <v>267</v>
      </c>
      <c r="N151" s="7">
        <v>480398.02</v>
      </c>
      <c r="O151" s="2"/>
      <c r="P151" s="61">
        <f t="shared" si="10"/>
        <v>272918.02</v>
      </c>
      <c r="R151" s="5">
        <v>2411</v>
      </c>
      <c r="S151" s="10" t="s">
        <v>267</v>
      </c>
      <c r="T151" s="7">
        <v>980398.02</v>
      </c>
      <c r="V151" s="61">
        <f t="shared" si="11"/>
        <v>500000</v>
      </c>
    </row>
    <row r="152" spans="2:22" x14ac:dyDescent="0.25">
      <c r="B152" s="5">
        <v>2421</v>
      </c>
      <c r="C152" s="10" t="s">
        <v>268</v>
      </c>
      <c r="D152" s="7">
        <v>172120</v>
      </c>
      <c r="E152" s="2"/>
      <c r="F152" s="88" t="s">
        <v>268</v>
      </c>
      <c r="G152" s="88"/>
      <c r="H152" s="7">
        <v>172120</v>
      </c>
      <c r="I152" s="2"/>
      <c r="J152" s="61">
        <f t="shared" si="9"/>
        <v>0</v>
      </c>
      <c r="K152" s="2"/>
      <c r="L152" s="5">
        <v>2421</v>
      </c>
      <c r="M152" s="10" t="s">
        <v>268</v>
      </c>
      <c r="N152" s="7">
        <v>172120</v>
      </c>
      <c r="O152" s="2"/>
      <c r="P152" s="61">
        <f t="shared" si="10"/>
        <v>0</v>
      </c>
      <c r="R152" s="5">
        <v>2421</v>
      </c>
      <c r="S152" s="10" t="s">
        <v>268</v>
      </c>
      <c r="T152" s="7">
        <v>212120</v>
      </c>
      <c r="V152" s="61">
        <f t="shared" si="11"/>
        <v>40000</v>
      </c>
    </row>
    <row r="153" spans="2:22" x14ac:dyDescent="0.25">
      <c r="B153" s="5">
        <v>2431</v>
      </c>
      <c r="C153" s="10" t="s">
        <v>269</v>
      </c>
      <c r="D153" s="7">
        <v>135720</v>
      </c>
      <c r="E153" s="2"/>
      <c r="F153" s="88" t="s">
        <v>269</v>
      </c>
      <c r="G153" s="88"/>
      <c r="H153" s="7">
        <v>135720</v>
      </c>
      <c r="I153" s="2"/>
      <c r="J153" s="61">
        <f t="shared" si="9"/>
        <v>0</v>
      </c>
      <c r="K153" s="2"/>
      <c r="L153" s="5">
        <v>2431</v>
      </c>
      <c r="M153" s="10" t="s">
        <v>269</v>
      </c>
      <c r="N153" s="7">
        <v>136980</v>
      </c>
      <c r="O153" s="2"/>
      <c r="P153" s="61">
        <f t="shared" si="10"/>
        <v>1260</v>
      </c>
      <c r="R153" s="5">
        <v>2431</v>
      </c>
      <c r="S153" s="10" t="s">
        <v>269</v>
      </c>
      <c r="T153" s="7">
        <v>132480</v>
      </c>
      <c r="V153" s="61">
        <f t="shared" si="11"/>
        <v>-4500</v>
      </c>
    </row>
    <row r="154" spans="2:22" x14ac:dyDescent="0.25">
      <c r="B154" s="5">
        <v>2441</v>
      </c>
      <c r="C154" s="10" t="s">
        <v>270</v>
      </c>
      <c r="D154" s="7">
        <v>23920</v>
      </c>
      <c r="E154" s="2"/>
      <c r="F154" s="88" t="s">
        <v>270</v>
      </c>
      <c r="G154" s="88"/>
      <c r="H154" s="7">
        <v>23920</v>
      </c>
      <c r="I154" s="2"/>
      <c r="J154" s="61">
        <f t="shared" si="9"/>
        <v>0</v>
      </c>
      <c r="K154" s="2"/>
      <c r="L154" s="5">
        <v>2441</v>
      </c>
      <c r="M154" s="10" t="s">
        <v>270</v>
      </c>
      <c r="N154" s="7">
        <v>23920</v>
      </c>
      <c r="O154" s="2"/>
      <c r="P154" s="61">
        <f t="shared" si="10"/>
        <v>0</v>
      </c>
      <c r="R154" s="5">
        <v>2441</v>
      </c>
      <c r="S154" s="10" t="s">
        <v>270</v>
      </c>
      <c r="T154" s="7">
        <v>113420</v>
      </c>
      <c r="V154" s="61">
        <f t="shared" si="11"/>
        <v>89500</v>
      </c>
    </row>
    <row r="155" spans="2:22" x14ac:dyDescent="0.25">
      <c r="B155" s="5">
        <v>2451</v>
      </c>
      <c r="C155" s="10" t="s">
        <v>629</v>
      </c>
      <c r="D155" s="7">
        <v>41600</v>
      </c>
      <c r="E155" s="2"/>
      <c r="F155" s="88" t="s">
        <v>629</v>
      </c>
      <c r="G155" s="88"/>
      <c r="H155" s="7">
        <v>41600</v>
      </c>
      <c r="I155" s="2"/>
      <c r="J155" s="61">
        <f t="shared" si="9"/>
        <v>0</v>
      </c>
      <c r="K155" s="2"/>
      <c r="L155" s="5">
        <v>2451</v>
      </c>
      <c r="M155" s="10" t="s">
        <v>271</v>
      </c>
      <c r="N155" s="7">
        <v>41600</v>
      </c>
      <c r="O155" s="2"/>
      <c r="P155" s="61">
        <f t="shared" si="10"/>
        <v>0</v>
      </c>
      <c r="R155" s="5">
        <v>2451</v>
      </c>
      <c r="S155" s="10" t="s">
        <v>271</v>
      </c>
      <c r="T155" s="7">
        <v>59100</v>
      </c>
      <c r="V155" s="61">
        <f t="shared" si="11"/>
        <v>17500</v>
      </c>
    </row>
    <row r="156" spans="2:22" x14ac:dyDescent="0.25">
      <c r="B156" s="53">
        <v>2461</v>
      </c>
      <c r="C156" s="54" t="s">
        <v>272</v>
      </c>
      <c r="D156" s="55">
        <v>6366204.5199999996</v>
      </c>
      <c r="E156" s="2"/>
      <c r="F156" s="54" t="s">
        <v>272</v>
      </c>
      <c r="G156" s="55"/>
      <c r="H156" s="55">
        <v>6366204.5199999996</v>
      </c>
      <c r="I156" s="2"/>
      <c r="J156" s="61">
        <f t="shared" si="9"/>
        <v>0</v>
      </c>
      <c r="K156" s="2"/>
      <c r="L156" s="53">
        <v>2461</v>
      </c>
      <c r="M156" s="54" t="s">
        <v>272</v>
      </c>
      <c r="N156" s="55">
        <v>6367183.0199999996</v>
      </c>
      <c r="O156" s="2"/>
      <c r="P156" s="61">
        <f t="shared" si="10"/>
        <v>978.5</v>
      </c>
      <c r="R156" s="53">
        <v>2461</v>
      </c>
      <c r="S156" s="54" t="s">
        <v>272</v>
      </c>
      <c r="T156" s="55">
        <v>36476500.299999997</v>
      </c>
      <c r="V156" s="61">
        <f t="shared" si="11"/>
        <v>30109317.279999997</v>
      </c>
    </row>
    <row r="157" spans="2:22" x14ac:dyDescent="0.25">
      <c r="B157" s="5">
        <v>2471</v>
      </c>
      <c r="C157" s="10" t="s">
        <v>273</v>
      </c>
      <c r="D157" s="7">
        <v>94120</v>
      </c>
      <c r="E157" s="2"/>
      <c r="F157" s="88" t="s">
        <v>273</v>
      </c>
      <c r="G157" s="88"/>
      <c r="H157" s="7">
        <v>94120</v>
      </c>
      <c r="I157" s="2"/>
      <c r="J157" s="61">
        <f t="shared" si="9"/>
        <v>0</v>
      </c>
      <c r="K157" s="2"/>
      <c r="L157" s="5">
        <v>2471</v>
      </c>
      <c r="M157" s="10" t="s">
        <v>273</v>
      </c>
      <c r="N157" s="7">
        <v>95506.11</v>
      </c>
      <c r="O157" s="2"/>
      <c r="P157" s="61">
        <f t="shared" si="10"/>
        <v>1386.1100000000006</v>
      </c>
      <c r="R157" s="5">
        <v>2471</v>
      </c>
      <c r="S157" s="10" t="s">
        <v>273</v>
      </c>
      <c r="T157" s="7">
        <v>586506.11</v>
      </c>
      <c r="V157" s="61">
        <f t="shared" si="11"/>
        <v>491000</v>
      </c>
    </row>
    <row r="158" spans="2:22" x14ac:dyDescent="0.25">
      <c r="B158" s="5">
        <v>2481</v>
      </c>
      <c r="C158" s="10" t="s">
        <v>274</v>
      </c>
      <c r="D158" s="7">
        <v>5200</v>
      </c>
      <c r="E158" s="2"/>
      <c r="F158" s="88" t="s">
        <v>274</v>
      </c>
      <c r="G158" s="88"/>
      <c r="H158" s="7">
        <v>5200</v>
      </c>
      <c r="I158" s="2"/>
      <c r="J158" s="61">
        <f t="shared" si="9"/>
        <v>0</v>
      </c>
      <c r="K158" s="2"/>
      <c r="L158" s="5">
        <v>2481</v>
      </c>
      <c r="M158" s="10" t="s">
        <v>274</v>
      </c>
      <c r="N158" s="7">
        <v>5454.95</v>
      </c>
      <c r="O158" s="2"/>
      <c r="P158" s="61">
        <f t="shared" si="10"/>
        <v>254.94999999999982</v>
      </c>
      <c r="R158" s="5">
        <v>2481</v>
      </c>
      <c r="S158" s="10" t="s">
        <v>274</v>
      </c>
      <c r="T158" s="7">
        <v>83454.95</v>
      </c>
      <c r="V158" s="61">
        <f t="shared" si="11"/>
        <v>78000</v>
      </c>
    </row>
    <row r="159" spans="2:22" x14ac:dyDescent="0.25">
      <c r="B159" s="5">
        <v>2491</v>
      </c>
      <c r="C159" s="10" t="s">
        <v>275</v>
      </c>
      <c r="D159" s="7">
        <v>151840</v>
      </c>
      <c r="E159" s="2"/>
      <c r="F159" s="88" t="s">
        <v>275</v>
      </c>
      <c r="G159" s="88"/>
      <c r="H159" s="7">
        <v>151840</v>
      </c>
      <c r="I159" s="2"/>
      <c r="J159" s="61">
        <f t="shared" si="9"/>
        <v>0</v>
      </c>
      <c r="K159" s="2"/>
      <c r="L159" s="5">
        <v>2491</v>
      </c>
      <c r="M159" s="10" t="s">
        <v>275</v>
      </c>
      <c r="N159" s="7">
        <v>743440.46</v>
      </c>
      <c r="O159" s="2"/>
      <c r="P159" s="61">
        <f t="shared" si="10"/>
        <v>591600.46</v>
      </c>
      <c r="R159" s="5">
        <v>2491</v>
      </c>
      <c r="S159" s="10" t="s">
        <v>275</v>
      </c>
      <c r="T159" s="7">
        <v>4373940.46</v>
      </c>
      <c r="V159" s="61">
        <f t="shared" si="11"/>
        <v>3630500</v>
      </c>
    </row>
    <row r="160" spans="2:22" x14ac:dyDescent="0.25">
      <c r="B160" s="5">
        <v>2511</v>
      </c>
      <c r="C160" s="10" t="s">
        <v>276</v>
      </c>
      <c r="D160" s="7">
        <v>41080</v>
      </c>
      <c r="E160" s="2"/>
      <c r="F160" s="88" t="s">
        <v>276</v>
      </c>
      <c r="G160" s="88"/>
      <c r="H160" s="7">
        <v>41080</v>
      </c>
      <c r="I160" s="2"/>
      <c r="J160" s="61">
        <f t="shared" si="9"/>
        <v>0</v>
      </c>
      <c r="K160" s="2"/>
      <c r="L160" s="5">
        <v>2511</v>
      </c>
      <c r="M160" s="10" t="s">
        <v>276</v>
      </c>
      <c r="N160" s="7">
        <v>41080</v>
      </c>
      <c r="O160" s="2"/>
      <c r="P160" s="61">
        <f t="shared" si="10"/>
        <v>0</v>
      </c>
      <c r="R160" s="5">
        <v>2511</v>
      </c>
      <c r="S160" s="10" t="s">
        <v>276</v>
      </c>
      <c r="T160" s="7">
        <v>64080</v>
      </c>
      <c r="V160" s="61">
        <f t="shared" si="11"/>
        <v>23000</v>
      </c>
    </row>
    <row r="161" spans="2:22" x14ac:dyDescent="0.25">
      <c r="B161" s="5">
        <v>2521</v>
      </c>
      <c r="C161" s="10" t="s">
        <v>277</v>
      </c>
      <c r="D161" s="7">
        <v>54080</v>
      </c>
      <c r="E161" s="2"/>
      <c r="F161" s="88" t="s">
        <v>277</v>
      </c>
      <c r="G161" s="88"/>
      <c r="H161" s="7">
        <v>54080</v>
      </c>
      <c r="I161" s="2"/>
      <c r="J161" s="61">
        <f t="shared" si="9"/>
        <v>0</v>
      </c>
      <c r="K161" s="2"/>
      <c r="L161" s="5">
        <v>2521</v>
      </c>
      <c r="M161" s="10" t="s">
        <v>277</v>
      </c>
      <c r="N161" s="7">
        <v>54080</v>
      </c>
      <c r="O161" s="2"/>
      <c r="P161" s="61">
        <f t="shared" si="10"/>
        <v>0</v>
      </c>
      <c r="R161" s="5">
        <v>2521</v>
      </c>
      <c r="S161" s="10" t="s">
        <v>277</v>
      </c>
      <c r="T161" s="7">
        <v>56080</v>
      </c>
      <c r="V161" s="61">
        <f t="shared" si="11"/>
        <v>2000</v>
      </c>
    </row>
    <row r="162" spans="2:22" x14ac:dyDescent="0.25">
      <c r="B162" s="5">
        <v>2522</v>
      </c>
      <c r="C162" s="10" t="s">
        <v>278</v>
      </c>
      <c r="D162" s="7">
        <v>38480</v>
      </c>
      <c r="E162" s="2"/>
      <c r="F162" s="88" t="s">
        <v>278</v>
      </c>
      <c r="G162" s="88"/>
      <c r="H162" s="7">
        <v>38480</v>
      </c>
      <c r="I162" s="2"/>
      <c r="J162" s="61">
        <f t="shared" si="9"/>
        <v>0</v>
      </c>
      <c r="K162" s="2"/>
      <c r="L162" s="5">
        <v>2522</v>
      </c>
      <c r="M162" s="10" t="s">
        <v>278</v>
      </c>
      <c r="N162" s="7">
        <v>38480</v>
      </c>
      <c r="O162" s="2"/>
      <c r="P162" s="61">
        <f t="shared" si="10"/>
        <v>0</v>
      </c>
      <c r="R162" s="5">
        <v>2522</v>
      </c>
      <c r="S162" s="10" t="s">
        <v>278</v>
      </c>
      <c r="T162" s="7">
        <v>38480</v>
      </c>
      <c r="V162" s="61">
        <f t="shared" si="11"/>
        <v>0</v>
      </c>
    </row>
    <row r="163" spans="2:22" x14ac:dyDescent="0.25">
      <c r="B163" s="5">
        <v>2531</v>
      </c>
      <c r="C163" s="10" t="s">
        <v>279</v>
      </c>
      <c r="D163" s="7">
        <v>61360</v>
      </c>
      <c r="E163" s="2"/>
      <c r="F163" s="88" t="s">
        <v>279</v>
      </c>
      <c r="G163" s="88"/>
      <c r="H163" s="7">
        <v>61360</v>
      </c>
      <c r="I163" s="2"/>
      <c r="J163" s="61">
        <f t="shared" si="9"/>
        <v>0</v>
      </c>
      <c r="K163" s="2"/>
      <c r="L163" s="5">
        <v>2531</v>
      </c>
      <c r="M163" s="10" t="s">
        <v>279</v>
      </c>
      <c r="N163" s="7">
        <v>61360</v>
      </c>
      <c r="O163" s="2"/>
      <c r="P163" s="61">
        <f t="shared" si="10"/>
        <v>0</v>
      </c>
      <c r="R163" s="5">
        <v>2531</v>
      </c>
      <c r="S163" s="10" t="s">
        <v>279</v>
      </c>
      <c r="T163" s="7">
        <v>35360</v>
      </c>
      <c r="V163" s="61">
        <f t="shared" si="11"/>
        <v>-26000</v>
      </c>
    </row>
    <row r="164" spans="2:22" x14ac:dyDescent="0.25">
      <c r="B164" s="5">
        <v>2541</v>
      </c>
      <c r="C164" s="10" t="s">
        <v>630</v>
      </c>
      <c r="D164" s="7">
        <v>37440</v>
      </c>
      <c r="E164" s="2"/>
      <c r="F164" s="88" t="s">
        <v>630</v>
      </c>
      <c r="G164" s="88"/>
      <c r="H164" s="7">
        <v>37440</v>
      </c>
      <c r="I164" s="2"/>
      <c r="J164" s="61">
        <f t="shared" si="9"/>
        <v>0</v>
      </c>
      <c r="K164" s="2"/>
      <c r="L164" s="5">
        <v>2541</v>
      </c>
      <c r="M164" s="10" t="s">
        <v>280</v>
      </c>
      <c r="N164" s="7">
        <v>37440</v>
      </c>
      <c r="O164" s="2"/>
      <c r="P164" s="61">
        <f t="shared" si="10"/>
        <v>0</v>
      </c>
      <c r="R164" s="5">
        <v>2541</v>
      </c>
      <c r="S164" s="10" t="s">
        <v>280</v>
      </c>
      <c r="T164" s="7">
        <v>37440</v>
      </c>
      <c r="V164" s="61">
        <f t="shared" si="11"/>
        <v>0</v>
      </c>
    </row>
    <row r="165" spans="2:22" x14ac:dyDescent="0.25">
      <c r="B165" s="5">
        <v>2551</v>
      </c>
      <c r="C165" s="11" t="s">
        <v>281</v>
      </c>
      <c r="D165" s="17"/>
      <c r="E165" s="2"/>
      <c r="F165" s="87" t="s">
        <v>281</v>
      </c>
      <c r="G165" s="87"/>
      <c r="H165" s="17"/>
      <c r="I165" s="2"/>
      <c r="J165" s="61">
        <f t="shared" si="9"/>
        <v>0</v>
      </c>
      <c r="K165" s="2"/>
      <c r="L165" s="5">
        <v>2551</v>
      </c>
      <c r="M165" s="11" t="s">
        <v>281</v>
      </c>
      <c r="N165" s="17"/>
      <c r="O165" s="2"/>
      <c r="P165" s="61">
        <f t="shared" si="10"/>
        <v>0</v>
      </c>
      <c r="R165" s="5">
        <v>2551</v>
      </c>
      <c r="S165" s="10" t="s">
        <v>281</v>
      </c>
      <c r="T165" s="7">
        <v>82000</v>
      </c>
      <c r="V165" s="61">
        <f t="shared" si="11"/>
        <v>82000</v>
      </c>
    </row>
    <row r="166" spans="2:22" x14ac:dyDescent="0.25">
      <c r="B166" s="5">
        <v>2561</v>
      </c>
      <c r="C166" s="11" t="s">
        <v>282</v>
      </c>
      <c r="D166" s="7">
        <v>26000</v>
      </c>
      <c r="E166" s="2"/>
      <c r="F166" s="87" t="s">
        <v>282</v>
      </c>
      <c r="G166" s="87"/>
      <c r="H166" s="7">
        <v>26000</v>
      </c>
      <c r="I166" s="2"/>
      <c r="J166" s="61">
        <f t="shared" si="9"/>
        <v>0</v>
      </c>
      <c r="K166" s="2"/>
      <c r="L166" s="5">
        <v>2561</v>
      </c>
      <c r="M166" s="11" t="s">
        <v>282</v>
      </c>
      <c r="N166" s="7">
        <v>26000</v>
      </c>
      <c r="O166" s="2"/>
      <c r="P166" s="61">
        <f t="shared" si="10"/>
        <v>0</v>
      </c>
      <c r="R166" s="5">
        <v>2561</v>
      </c>
      <c r="S166" s="10" t="s">
        <v>282</v>
      </c>
      <c r="T166" s="7">
        <v>144550</v>
      </c>
      <c r="V166" s="61">
        <f t="shared" si="11"/>
        <v>118550</v>
      </c>
    </row>
    <row r="167" spans="2:22" x14ac:dyDescent="0.25">
      <c r="B167" s="5">
        <v>2611</v>
      </c>
      <c r="C167" s="11" t="s">
        <v>283</v>
      </c>
      <c r="D167" s="17"/>
      <c r="E167" s="2"/>
      <c r="F167" s="87" t="s">
        <v>283</v>
      </c>
      <c r="G167" s="87"/>
      <c r="H167" s="17"/>
      <c r="I167" s="2"/>
      <c r="J167" s="61">
        <f t="shared" si="9"/>
        <v>0</v>
      </c>
      <c r="K167" s="2"/>
      <c r="L167" s="5">
        <v>2611</v>
      </c>
      <c r="M167" s="11" t="s">
        <v>283</v>
      </c>
      <c r="N167" s="17"/>
      <c r="O167" s="2"/>
      <c r="P167" s="61">
        <f t="shared" si="10"/>
        <v>0</v>
      </c>
      <c r="R167" s="5">
        <v>2611</v>
      </c>
      <c r="S167" s="10" t="s">
        <v>283</v>
      </c>
      <c r="T167" s="7">
        <v>30000</v>
      </c>
      <c r="V167" s="61">
        <f t="shared" si="11"/>
        <v>30000</v>
      </c>
    </row>
    <row r="168" spans="2:22" x14ac:dyDescent="0.25">
      <c r="B168" s="5">
        <v>2612</v>
      </c>
      <c r="C168" s="11" t="s">
        <v>284</v>
      </c>
      <c r="D168" s="7">
        <v>15600000</v>
      </c>
      <c r="E168" s="2"/>
      <c r="F168" s="87" t="s">
        <v>284</v>
      </c>
      <c r="G168" s="87"/>
      <c r="H168" s="7">
        <v>15600000</v>
      </c>
      <c r="I168" s="2"/>
      <c r="J168" s="61">
        <f t="shared" ref="J168:J231" si="12">H168-D168</f>
        <v>0</v>
      </c>
      <c r="K168" s="2"/>
      <c r="L168" s="5">
        <v>2612</v>
      </c>
      <c r="M168" s="11" t="s">
        <v>284</v>
      </c>
      <c r="N168" s="7">
        <v>15629065.220000001</v>
      </c>
      <c r="O168" s="2"/>
      <c r="P168" s="61">
        <f t="shared" si="10"/>
        <v>29065.220000000671</v>
      </c>
      <c r="R168" s="5">
        <v>2612</v>
      </c>
      <c r="S168" s="10" t="s">
        <v>284</v>
      </c>
      <c r="T168" s="7">
        <v>15939065.220000001</v>
      </c>
      <c r="V168" s="61">
        <f t="shared" si="11"/>
        <v>310000</v>
      </c>
    </row>
    <row r="169" spans="2:22" x14ac:dyDescent="0.25">
      <c r="B169" s="5">
        <v>2613</v>
      </c>
      <c r="C169" s="11" t="s">
        <v>631</v>
      </c>
      <c r="D169" s="7">
        <v>520000</v>
      </c>
      <c r="E169" s="2"/>
      <c r="F169" s="87" t="s">
        <v>631</v>
      </c>
      <c r="G169" s="87"/>
      <c r="H169" s="7">
        <v>520000</v>
      </c>
      <c r="I169" s="2"/>
      <c r="J169" s="61">
        <f t="shared" si="12"/>
        <v>0</v>
      </c>
      <c r="K169" s="2"/>
      <c r="L169" s="5">
        <v>2613</v>
      </c>
      <c r="M169" s="11" t="s">
        <v>285</v>
      </c>
      <c r="N169" s="7">
        <v>520000</v>
      </c>
      <c r="O169" s="2"/>
      <c r="P169" s="61">
        <f t="shared" ref="P169:P232" si="13">N169-H169</f>
        <v>0</v>
      </c>
      <c r="R169" s="5">
        <v>2613</v>
      </c>
      <c r="S169" s="10" t="s">
        <v>285</v>
      </c>
      <c r="T169" s="7">
        <v>360000</v>
      </c>
      <c r="V169" s="61">
        <f t="shared" ref="V169:V232" si="14">T169-N169</f>
        <v>-160000</v>
      </c>
    </row>
    <row r="170" spans="2:22" x14ac:dyDescent="0.25">
      <c r="B170" s="5">
        <v>2711</v>
      </c>
      <c r="C170" s="11" t="s">
        <v>286</v>
      </c>
      <c r="D170" s="7">
        <v>3969680</v>
      </c>
      <c r="E170" s="2"/>
      <c r="F170" s="87" t="s">
        <v>286</v>
      </c>
      <c r="G170" s="87"/>
      <c r="H170" s="7">
        <v>3969680</v>
      </c>
      <c r="I170" s="2"/>
      <c r="J170" s="61">
        <f t="shared" si="12"/>
        <v>0</v>
      </c>
      <c r="K170" s="2"/>
      <c r="L170" s="5">
        <v>2711</v>
      </c>
      <c r="M170" s="11" t="s">
        <v>286</v>
      </c>
      <c r="N170" s="7">
        <v>3969680</v>
      </c>
      <c r="O170" s="2"/>
      <c r="P170" s="61">
        <f t="shared" si="13"/>
        <v>0</v>
      </c>
      <c r="R170" s="5">
        <v>2711</v>
      </c>
      <c r="S170" s="10" t="s">
        <v>286</v>
      </c>
      <c r="T170" s="7">
        <v>5041680</v>
      </c>
      <c r="V170" s="61">
        <f t="shared" si="14"/>
        <v>1072000</v>
      </c>
    </row>
    <row r="171" spans="2:22" x14ac:dyDescent="0.25">
      <c r="B171" s="5">
        <v>2721</v>
      </c>
      <c r="C171" s="11" t="s">
        <v>287</v>
      </c>
      <c r="D171" s="7">
        <v>83200</v>
      </c>
      <c r="E171" s="2"/>
      <c r="F171" s="87" t="s">
        <v>287</v>
      </c>
      <c r="G171" s="87"/>
      <c r="H171" s="7">
        <v>83200</v>
      </c>
      <c r="I171" s="2"/>
      <c r="J171" s="61">
        <f t="shared" si="12"/>
        <v>0</v>
      </c>
      <c r="K171" s="2"/>
      <c r="L171" s="5">
        <v>2721</v>
      </c>
      <c r="M171" s="11" t="s">
        <v>287</v>
      </c>
      <c r="N171" s="7">
        <v>83200</v>
      </c>
      <c r="O171" s="2"/>
      <c r="P171" s="61">
        <f t="shared" si="13"/>
        <v>0</v>
      </c>
      <c r="R171" s="5">
        <v>2721</v>
      </c>
      <c r="S171" s="10" t="s">
        <v>287</v>
      </c>
      <c r="T171" s="7">
        <v>1453200</v>
      </c>
      <c r="V171" s="61">
        <f t="shared" si="14"/>
        <v>1370000</v>
      </c>
    </row>
    <row r="172" spans="2:22" x14ac:dyDescent="0.25">
      <c r="B172" s="5">
        <v>2722</v>
      </c>
      <c r="C172" s="11" t="s">
        <v>288</v>
      </c>
      <c r="D172" s="7">
        <v>7800</v>
      </c>
      <c r="E172" s="2"/>
      <c r="F172" s="87" t="s">
        <v>288</v>
      </c>
      <c r="G172" s="87"/>
      <c r="H172" s="7">
        <v>7800</v>
      </c>
      <c r="I172" s="2"/>
      <c r="J172" s="61">
        <f t="shared" si="12"/>
        <v>0</v>
      </c>
      <c r="K172" s="2"/>
      <c r="L172" s="5">
        <v>2722</v>
      </c>
      <c r="M172" s="11" t="s">
        <v>288</v>
      </c>
      <c r="N172" s="7">
        <v>7800</v>
      </c>
      <c r="O172" s="2"/>
      <c r="P172" s="61">
        <f t="shared" si="13"/>
        <v>0</v>
      </c>
      <c r="R172" s="5">
        <v>2722</v>
      </c>
      <c r="S172" s="10" t="s">
        <v>288</v>
      </c>
      <c r="T172" s="7">
        <v>25300</v>
      </c>
      <c r="V172" s="61">
        <f t="shared" si="14"/>
        <v>17500</v>
      </c>
    </row>
    <row r="173" spans="2:22" x14ac:dyDescent="0.25">
      <c r="B173" s="5">
        <v>2723</v>
      </c>
      <c r="C173" s="11" t="s">
        <v>289</v>
      </c>
      <c r="D173" s="17"/>
      <c r="E173" s="2"/>
      <c r="F173" s="87" t="s">
        <v>289</v>
      </c>
      <c r="G173" s="87"/>
      <c r="H173" s="17"/>
      <c r="I173" s="2"/>
      <c r="J173" s="61">
        <f t="shared" si="12"/>
        <v>0</v>
      </c>
      <c r="K173" s="2"/>
      <c r="L173" s="5">
        <v>2723</v>
      </c>
      <c r="M173" s="11" t="s">
        <v>289</v>
      </c>
      <c r="N173" s="17"/>
      <c r="O173" s="2"/>
      <c r="P173" s="61">
        <f t="shared" si="13"/>
        <v>0</v>
      </c>
      <c r="R173" s="5">
        <v>2723</v>
      </c>
      <c r="S173" s="10" t="s">
        <v>289</v>
      </c>
      <c r="T173" s="7">
        <v>15000</v>
      </c>
      <c r="V173" s="61">
        <f t="shared" si="14"/>
        <v>15000</v>
      </c>
    </row>
    <row r="174" spans="2:22" x14ac:dyDescent="0.25">
      <c r="B174" s="5">
        <v>2731</v>
      </c>
      <c r="C174" s="10" t="s">
        <v>290</v>
      </c>
      <c r="D174" s="7">
        <v>218400</v>
      </c>
      <c r="E174" s="2"/>
      <c r="F174" s="87" t="s">
        <v>290</v>
      </c>
      <c r="G174" s="87"/>
      <c r="H174" s="7">
        <v>218400</v>
      </c>
      <c r="I174" s="2"/>
      <c r="J174" s="61">
        <f t="shared" si="12"/>
        <v>0</v>
      </c>
      <c r="K174" s="2"/>
      <c r="L174" s="5">
        <v>2731</v>
      </c>
      <c r="M174" s="10" t="s">
        <v>290</v>
      </c>
      <c r="N174" s="7">
        <v>218400</v>
      </c>
      <c r="O174" s="2"/>
      <c r="P174" s="61">
        <f t="shared" si="13"/>
        <v>0</v>
      </c>
      <c r="R174" s="5">
        <v>2731</v>
      </c>
      <c r="S174" s="10" t="s">
        <v>290</v>
      </c>
      <c r="T174" s="7">
        <v>228400</v>
      </c>
      <c r="V174" s="61">
        <f t="shared" si="14"/>
        <v>10000</v>
      </c>
    </row>
    <row r="175" spans="2:22" x14ac:dyDescent="0.25">
      <c r="B175" s="5">
        <v>2741</v>
      </c>
      <c r="C175" s="10" t="s">
        <v>291</v>
      </c>
      <c r="D175" s="7">
        <v>314995.20000000001</v>
      </c>
      <c r="E175" s="2"/>
      <c r="F175" s="88" t="s">
        <v>291</v>
      </c>
      <c r="G175" s="88"/>
      <c r="H175" s="7">
        <v>314995.20000000001</v>
      </c>
      <c r="I175" s="2"/>
      <c r="J175" s="61">
        <f t="shared" si="12"/>
        <v>0</v>
      </c>
      <c r="K175" s="2"/>
      <c r="L175" s="5">
        <v>2741</v>
      </c>
      <c r="M175" s="10" t="s">
        <v>291</v>
      </c>
      <c r="N175" s="7">
        <v>314995.20000000001</v>
      </c>
      <c r="O175" s="2"/>
      <c r="P175" s="61">
        <f t="shared" si="13"/>
        <v>0</v>
      </c>
      <c r="R175" s="5">
        <v>2741</v>
      </c>
      <c r="S175" s="10" t="s">
        <v>291</v>
      </c>
      <c r="T175" s="7">
        <v>179995.2</v>
      </c>
      <c r="V175" s="61">
        <f t="shared" si="14"/>
        <v>-135000</v>
      </c>
    </row>
    <row r="176" spans="2:22" x14ac:dyDescent="0.25">
      <c r="B176" s="5">
        <v>2911</v>
      </c>
      <c r="C176" s="10" t="s">
        <v>292</v>
      </c>
      <c r="D176" s="7">
        <v>86476</v>
      </c>
      <c r="E176" s="2"/>
      <c r="F176" s="88" t="s">
        <v>292</v>
      </c>
      <c r="G176" s="88"/>
      <c r="H176" s="7">
        <v>86476</v>
      </c>
      <c r="I176" s="2"/>
      <c r="J176" s="61">
        <f t="shared" si="12"/>
        <v>0</v>
      </c>
      <c r="K176" s="2"/>
      <c r="L176" s="5">
        <v>2911</v>
      </c>
      <c r="M176" s="10" t="s">
        <v>292</v>
      </c>
      <c r="N176" s="7">
        <v>94148.6</v>
      </c>
      <c r="O176" s="2"/>
      <c r="P176" s="61">
        <f t="shared" si="13"/>
        <v>7672.6000000000058</v>
      </c>
      <c r="R176" s="5">
        <v>2911</v>
      </c>
      <c r="S176" s="10" t="s">
        <v>292</v>
      </c>
      <c r="T176" s="7">
        <v>412148.6</v>
      </c>
      <c r="V176" s="61">
        <f t="shared" si="14"/>
        <v>318000</v>
      </c>
    </row>
    <row r="177" spans="2:22" x14ac:dyDescent="0.25">
      <c r="B177" s="5">
        <v>2921</v>
      </c>
      <c r="C177" s="10" t="s">
        <v>632</v>
      </c>
      <c r="D177" s="7">
        <v>8320</v>
      </c>
      <c r="E177" s="2"/>
      <c r="F177" s="88" t="s">
        <v>632</v>
      </c>
      <c r="G177" s="88"/>
      <c r="H177" s="7">
        <v>8320</v>
      </c>
      <c r="I177" s="2"/>
      <c r="J177" s="61">
        <f t="shared" si="12"/>
        <v>0</v>
      </c>
      <c r="K177" s="2"/>
      <c r="L177" s="5">
        <v>2921</v>
      </c>
      <c r="M177" s="10" t="s">
        <v>293</v>
      </c>
      <c r="N177" s="7">
        <v>10976.4</v>
      </c>
      <c r="O177" s="2"/>
      <c r="P177" s="61">
        <f t="shared" si="13"/>
        <v>2656.3999999999996</v>
      </c>
      <c r="R177" s="5">
        <v>2921</v>
      </c>
      <c r="S177" s="10" t="s">
        <v>293</v>
      </c>
      <c r="T177" s="7">
        <v>96476.4</v>
      </c>
      <c r="V177" s="61">
        <f t="shared" si="14"/>
        <v>85500</v>
      </c>
    </row>
    <row r="178" spans="2:22" x14ac:dyDescent="0.25">
      <c r="B178" s="5">
        <v>2931</v>
      </c>
      <c r="C178" s="10" t="s">
        <v>633</v>
      </c>
      <c r="D178" s="7">
        <v>5200</v>
      </c>
      <c r="E178" s="2"/>
      <c r="F178" s="88" t="s">
        <v>633</v>
      </c>
      <c r="G178" s="88"/>
      <c r="H178" s="7">
        <v>5200</v>
      </c>
      <c r="I178" s="2"/>
      <c r="J178" s="61">
        <f t="shared" si="12"/>
        <v>0</v>
      </c>
      <c r="K178" s="2"/>
      <c r="L178" s="5">
        <v>2931</v>
      </c>
      <c r="M178" s="10" t="s">
        <v>294</v>
      </c>
      <c r="N178" s="7">
        <v>5200</v>
      </c>
      <c r="O178" s="2"/>
      <c r="P178" s="61">
        <f t="shared" si="13"/>
        <v>0</v>
      </c>
      <c r="R178" s="5">
        <v>2931</v>
      </c>
      <c r="S178" s="10" t="s">
        <v>294</v>
      </c>
      <c r="T178" s="7">
        <v>140200</v>
      </c>
      <c r="V178" s="61">
        <f t="shared" si="14"/>
        <v>135000</v>
      </c>
    </row>
    <row r="179" spans="2:22" x14ac:dyDescent="0.25">
      <c r="B179" s="5">
        <v>2941</v>
      </c>
      <c r="C179" s="10" t="s">
        <v>295</v>
      </c>
      <c r="D179" s="7">
        <v>38792</v>
      </c>
      <c r="E179" s="2"/>
      <c r="F179" s="88" t="s">
        <v>295</v>
      </c>
      <c r="G179" s="88"/>
      <c r="H179" s="7">
        <v>38792</v>
      </c>
      <c r="I179" s="2"/>
      <c r="J179" s="61">
        <f t="shared" si="12"/>
        <v>0</v>
      </c>
      <c r="K179" s="2"/>
      <c r="L179" s="5">
        <v>2941</v>
      </c>
      <c r="M179" s="10" t="s">
        <v>295</v>
      </c>
      <c r="N179" s="7">
        <v>38792</v>
      </c>
      <c r="O179" s="2"/>
      <c r="P179" s="61">
        <f t="shared" si="13"/>
        <v>0</v>
      </c>
      <c r="R179" s="5">
        <v>2941</v>
      </c>
      <c r="S179" s="10" t="s">
        <v>295</v>
      </c>
      <c r="T179" s="7">
        <v>148292</v>
      </c>
      <c r="V179" s="61">
        <f t="shared" si="14"/>
        <v>109500</v>
      </c>
    </row>
    <row r="180" spans="2:22" x14ac:dyDescent="0.25">
      <c r="B180" s="5">
        <v>2961</v>
      </c>
      <c r="C180" s="10" t="s">
        <v>296</v>
      </c>
      <c r="D180" s="7">
        <v>1042080</v>
      </c>
      <c r="E180" s="2"/>
      <c r="F180" s="88" t="s">
        <v>296</v>
      </c>
      <c r="G180" s="88"/>
      <c r="H180" s="7">
        <v>1042080</v>
      </c>
      <c r="I180" s="2"/>
      <c r="J180" s="61">
        <f t="shared" si="12"/>
        <v>0</v>
      </c>
      <c r="K180" s="2"/>
      <c r="L180" s="5">
        <v>2961</v>
      </c>
      <c r="M180" s="10" t="s">
        <v>296</v>
      </c>
      <c r="N180" s="7">
        <v>1042080</v>
      </c>
      <c r="O180" s="2"/>
      <c r="P180" s="61">
        <f t="shared" si="13"/>
        <v>0</v>
      </c>
      <c r="R180" s="5">
        <v>2961</v>
      </c>
      <c r="S180" s="10" t="s">
        <v>296</v>
      </c>
      <c r="T180" s="7">
        <v>1042080</v>
      </c>
      <c r="V180" s="61">
        <f t="shared" si="14"/>
        <v>0</v>
      </c>
    </row>
    <row r="181" spans="2:22" x14ac:dyDescent="0.25">
      <c r="B181" s="5">
        <v>2981</v>
      </c>
      <c r="C181" s="10" t="s">
        <v>297</v>
      </c>
      <c r="D181" s="7">
        <v>26000</v>
      </c>
      <c r="E181" s="2"/>
      <c r="F181" s="88" t="s">
        <v>297</v>
      </c>
      <c r="G181" s="88"/>
      <c r="H181" s="7">
        <v>26000</v>
      </c>
      <c r="I181" s="2"/>
      <c r="J181" s="61">
        <f t="shared" si="12"/>
        <v>0</v>
      </c>
      <c r="K181" s="2"/>
      <c r="L181" s="5">
        <v>2981</v>
      </c>
      <c r="M181" s="10" t="s">
        <v>297</v>
      </c>
      <c r="N181" s="7">
        <v>27046</v>
      </c>
      <c r="O181" s="2"/>
      <c r="P181" s="61">
        <f t="shared" si="13"/>
        <v>1046</v>
      </c>
      <c r="R181" s="5">
        <v>2981</v>
      </c>
      <c r="S181" s="10" t="s">
        <v>297</v>
      </c>
      <c r="T181" s="7">
        <v>479046</v>
      </c>
      <c r="V181" s="61">
        <f t="shared" si="14"/>
        <v>452000</v>
      </c>
    </row>
    <row r="182" spans="2:22" x14ac:dyDescent="0.25">
      <c r="B182" s="5">
        <v>2991</v>
      </c>
      <c r="C182" s="11" t="s">
        <v>298</v>
      </c>
      <c r="D182" s="17"/>
      <c r="E182" s="2"/>
      <c r="F182" s="87" t="s">
        <v>298</v>
      </c>
      <c r="G182" s="87"/>
      <c r="H182" s="17"/>
      <c r="I182" s="2"/>
      <c r="J182" s="61">
        <f t="shared" si="12"/>
        <v>0</v>
      </c>
      <c r="K182" s="2"/>
      <c r="L182" s="5">
        <v>2991</v>
      </c>
      <c r="M182" s="11" t="s">
        <v>298</v>
      </c>
      <c r="N182" s="17"/>
      <c r="O182" s="2"/>
      <c r="P182" s="61">
        <f t="shared" si="13"/>
        <v>0</v>
      </c>
      <c r="R182" s="5">
        <v>2991</v>
      </c>
      <c r="S182" s="10" t="s">
        <v>298</v>
      </c>
      <c r="T182" s="7">
        <v>35000</v>
      </c>
      <c r="V182" s="61">
        <f t="shared" si="14"/>
        <v>35000</v>
      </c>
    </row>
    <row r="183" spans="2:22" x14ac:dyDescent="0.25">
      <c r="B183" s="5">
        <v>3111</v>
      </c>
      <c r="C183" s="11" t="s">
        <v>299</v>
      </c>
      <c r="D183" s="7">
        <v>4680000</v>
      </c>
      <c r="E183" s="2"/>
      <c r="F183" s="87" t="s">
        <v>299</v>
      </c>
      <c r="G183" s="87"/>
      <c r="H183" s="7">
        <v>4680000</v>
      </c>
      <c r="I183" s="2"/>
      <c r="J183" s="61">
        <f t="shared" si="12"/>
        <v>0</v>
      </c>
      <c r="K183" s="2"/>
      <c r="L183" s="5">
        <v>3111</v>
      </c>
      <c r="M183" s="11" t="s">
        <v>299</v>
      </c>
      <c r="N183" s="7">
        <v>4680000</v>
      </c>
      <c r="O183" s="2"/>
      <c r="P183" s="61">
        <f t="shared" si="13"/>
        <v>0</v>
      </c>
      <c r="R183" s="5">
        <v>3111</v>
      </c>
      <c r="S183" s="10" t="s">
        <v>299</v>
      </c>
      <c r="T183" s="7">
        <v>4685000</v>
      </c>
      <c r="V183" s="61">
        <f t="shared" si="14"/>
        <v>5000</v>
      </c>
    </row>
    <row r="184" spans="2:22" x14ac:dyDescent="0.25">
      <c r="B184" s="5">
        <v>3121</v>
      </c>
      <c r="C184" s="11" t="s">
        <v>300</v>
      </c>
      <c r="D184" s="17"/>
      <c r="E184" s="2"/>
      <c r="F184" s="87" t="s">
        <v>300</v>
      </c>
      <c r="G184" s="87"/>
      <c r="H184" s="17"/>
      <c r="I184" s="2"/>
      <c r="J184" s="61">
        <f t="shared" si="12"/>
        <v>0</v>
      </c>
      <c r="K184" s="2"/>
      <c r="L184" s="5">
        <v>3121</v>
      </c>
      <c r="M184" s="11" t="s">
        <v>300</v>
      </c>
      <c r="N184" s="7">
        <v>450.45</v>
      </c>
      <c r="O184" s="2"/>
      <c r="P184" s="61">
        <f t="shared" si="13"/>
        <v>450.45</v>
      </c>
      <c r="R184" s="5">
        <v>3121</v>
      </c>
      <c r="S184" s="10" t="s">
        <v>300</v>
      </c>
      <c r="T184" s="7">
        <v>12850.45</v>
      </c>
      <c r="V184" s="61">
        <f t="shared" si="14"/>
        <v>12400</v>
      </c>
    </row>
    <row r="185" spans="2:22" x14ac:dyDescent="0.25">
      <c r="B185" s="5">
        <v>3131</v>
      </c>
      <c r="C185" s="11" t="s">
        <v>301</v>
      </c>
      <c r="D185" s="7">
        <v>3120000</v>
      </c>
      <c r="E185" s="2"/>
      <c r="F185" s="87" t="s">
        <v>301</v>
      </c>
      <c r="G185" s="87"/>
      <c r="H185" s="7">
        <v>3120000</v>
      </c>
      <c r="I185" s="2"/>
      <c r="J185" s="61">
        <f t="shared" si="12"/>
        <v>0</v>
      </c>
      <c r="K185" s="2"/>
      <c r="L185" s="5">
        <v>3131</v>
      </c>
      <c r="M185" s="11" t="s">
        <v>301</v>
      </c>
      <c r="N185" s="7">
        <v>3120000</v>
      </c>
      <c r="O185" s="2"/>
      <c r="P185" s="61">
        <f t="shared" si="13"/>
        <v>0</v>
      </c>
      <c r="R185" s="5">
        <v>3131</v>
      </c>
      <c r="S185" s="10" t="s">
        <v>301</v>
      </c>
      <c r="T185" s="7">
        <v>3150000</v>
      </c>
      <c r="V185" s="61">
        <f t="shared" si="14"/>
        <v>30000</v>
      </c>
    </row>
    <row r="186" spans="2:22" x14ac:dyDescent="0.25">
      <c r="B186" s="5">
        <v>3141</v>
      </c>
      <c r="C186" s="11" t="s">
        <v>302</v>
      </c>
      <c r="D186" s="7">
        <v>1040000</v>
      </c>
      <c r="E186" s="2"/>
      <c r="F186" s="87" t="s">
        <v>302</v>
      </c>
      <c r="G186" s="87"/>
      <c r="H186" s="7">
        <v>1040000</v>
      </c>
      <c r="I186" s="2"/>
      <c r="J186" s="61">
        <f t="shared" si="12"/>
        <v>0</v>
      </c>
      <c r="K186" s="2"/>
      <c r="L186" s="5">
        <v>3141</v>
      </c>
      <c r="M186" s="11" t="s">
        <v>302</v>
      </c>
      <c r="N186" s="7">
        <v>1041968.2</v>
      </c>
      <c r="O186" s="2"/>
      <c r="P186" s="61">
        <f t="shared" si="13"/>
        <v>1968.1999999999534</v>
      </c>
      <c r="R186" s="5">
        <v>3141</v>
      </c>
      <c r="S186" s="10" t="s">
        <v>302</v>
      </c>
      <c r="T186" s="7">
        <v>1040467.84</v>
      </c>
      <c r="V186" s="61">
        <f t="shared" si="14"/>
        <v>-1500.359999999986</v>
      </c>
    </row>
    <row r="187" spans="2:22" x14ac:dyDescent="0.25">
      <c r="B187" s="5">
        <v>3151</v>
      </c>
      <c r="C187" s="11" t="s">
        <v>303</v>
      </c>
      <c r="D187" s="7">
        <v>520000</v>
      </c>
      <c r="E187" s="2"/>
      <c r="F187" s="87" t="s">
        <v>303</v>
      </c>
      <c r="G187" s="87"/>
      <c r="H187" s="7">
        <v>520000</v>
      </c>
      <c r="I187" s="2"/>
      <c r="J187" s="61">
        <f t="shared" si="12"/>
        <v>0</v>
      </c>
      <c r="K187" s="2"/>
      <c r="L187" s="5">
        <v>3151</v>
      </c>
      <c r="M187" s="11" t="s">
        <v>303</v>
      </c>
      <c r="N187" s="7">
        <v>520000</v>
      </c>
      <c r="O187" s="2"/>
      <c r="P187" s="61">
        <f t="shared" si="13"/>
        <v>0</v>
      </c>
      <c r="R187" s="5">
        <v>3151</v>
      </c>
      <c r="S187" s="10" t="s">
        <v>303</v>
      </c>
      <c r="T187" s="7">
        <v>520000</v>
      </c>
      <c r="V187" s="61">
        <f t="shared" si="14"/>
        <v>0</v>
      </c>
    </row>
    <row r="188" spans="2:22" x14ac:dyDescent="0.25">
      <c r="B188" s="5">
        <v>3161</v>
      </c>
      <c r="C188" s="11" t="s">
        <v>304</v>
      </c>
      <c r="D188" s="17"/>
      <c r="E188" s="2"/>
      <c r="F188" s="87" t="s">
        <v>304</v>
      </c>
      <c r="G188" s="87"/>
      <c r="H188" s="17"/>
      <c r="I188" s="2"/>
      <c r="J188" s="61">
        <f t="shared" si="12"/>
        <v>0</v>
      </c>
      <c r="K188" s="2"/>
      <c r="L188" s="5">
        <v>3161</v>
      </c>
      <c r="M188" s="11" t="s">
        <v>304</v>
      </c>
      <c r="N188" s="17"/>
      <c r="O188" s="2"/>
      <c r="P188" s="61">
        <f t="shared" si="13"/>
        <v>0</v>
      </c>
      <c r="R188" s="5">
        <v>3161</v>
      </c>
      <c r="S188" s="10" t="s">
        <v>304</v>
      </c>
      <c r="T188" s="7">
        <v>20000</v>
      </c>
      <c r="V188" s="61">
        <f t="shared" si="14"/>
        <v>20000</v>
      </c>
    </row>
    <row r="189" spans="2:22" x14ac:dyDescent="0.25">
      <c r="B189" s="5">
        <v>3171</v>
      </c>
      <c r="C189" s="11" t="s">
        <v>634</v>
      </c>
      <c r="D189" s="7">
        <v>75920</v>
      </c>
      <c r="E189" s="2"/>
      <c r="F189" s="87" t="s">
        <v>634</v>
      </c>
      <c r="G189" s="87"/>
      <c r="H189" s="7">
        <v>75920</v>
      </c>
      <c r="I189" s="2"/>
      <c r="J189" s="61">
        <f t="shared" si="12"/>
        <v>0</v>
      </c>
      <c r="K189" s="2"/>
      <c r="L189" s="5">
        <v>3171</v>
      </c>
      <c r="M189" s="11" t="s">
        <v>305</v>
      </c>
      <c r="N189" s="7">
        <v>78451.8</v>
      </c>
      <c r="O189" s="2"/>
      <c r="P189" s="61">
        <f t="shared" si="13"/>
        <v>2531.8000000000029</v>
      </c>
      <c r="R189" s="5">
        <v>3171</v>
      </c>
      <c r="S189" s="10" t="s">
        <v>305</v>
      </c>
      <c r="T189" s="7">
        <v>113458.16</v>
      </c>
      <c r="V189" s="61">
        <f t="shared" si="14"/>
        <v>35006.36</v>
      </c>
    </row>
    <row r="190" spans="2:22" x14ac:dyDescent="0.25">
      <c r="B190" s="5">
        <v>3181</v>
      </c>
      <c r="C190" s="11" t="s">
        <v>306</v>
      </c>
      <c r="D190" s="17"/>
      <c r="E190" s="2"/>
      <c r="F190" s="87" t="s">
        <v>306</v>
      </c>
      <c r="G190" s="87"/>
      <c r="H190" s="17"/>
      <c r="I190" s="2"/>
      <c r="J190" s="61">
        <f t="shared" si="12"/>
        <v>0</v>
      </c>
      <c r="K190" s="2"/>
      <c r="L190" s="5">
        <v>3181</v>
      </c>
      <c r="M190" s="11" t="s">
        <v>306</v>
      </c>
      <c r="N190" s="7">
        <v>226.5</v>
      </c>
      <c r="O190" s="2"/>
      <c r="P190" s="61">
        <f t="shared" si="13"/>
        <v>226.5</v>
      </c>
      <c r="R190" s="5">
        <v>3181</v>
      </c>
      <c r="S190" s="10" t="s">
        <v>306</v>
      </c>
      <c r="T190" s="7">
        <v>18226.5</v>
      </c>
      <c r="V190" s="61">
        <f t="shared" si="14"/>
        <v>18000</v>
      </c>
    </row>
    <row r="191" spans="2:22" x14ac:dyDescent="0.25">
      <c r="B191" s="5">
        <v>3182</v>
      </c>
      <c r="C191" s="11" t="s">
        <v>307</v>
      </c>
      <c r="D191" s="7">
        <v>3120</v>
      </c>
      <c r="E191" s="2"/>
      <c r="F191" s="87" t="s">
        <v>307</v>
      </c>
      <c r="G191" s="87"/>
      <c r="H191" s="7">
        <v>3120</v>
      </c>
      <c r="I191" s="2"/>
      <c r="J191" s="61">
        <f t="shared" si="12"/>
        <v>0</v>
      </c>
      <c r="K191" s="2"/>
      <c r="L191" s="5">
        <v>3182</v>
      </c>
      <c r="M191" s="11" t="s">
        <v>307</v>
      </c>
      <c r="N191" s="7">
        <v>3120</v>
      </c>
      <c r="O191" s="2"/>
      <c r="P191" s="61">
        <f t="shared" si="13"/>
        <v>0</v>
      </c>
      <c r="R191" s="5">
        <v>3182</v>
      </c>
      <c r="S191" s="10" t="s">
        <v>307</v>
      </c>
      <c r="T191" s="7">
        <v>4120</v>
      </c>
      <c r="V191" s="61">
        <f t="shared" si="14"/>
        <v>1000</v>
      </c>
    </row>
    <row r="192" spans="2:22" x14ac:dyDescent="0.25">
      <c r="B192" s="5">
        <v>3191</v>
      </c>
      <c r="C192" s="11" t="s">
        <v>308</v>
      </c>
      <c r="D192" s="17"/>
      <c r="E192" s="2"/>
      <c r="F192" s="87" t="s">
        <v>308</v>
      </c>
      <c r="G192" s="87"/>
      <c r="H192" s="17"/>
      <c r="I192" s="2"/>
      <c r="J192" s="61">
        <f t="shared" si="12"/>
        <v>0</v>
      </c>
      <c r="K192" s="2"/>
      <c r="L192" s="5">
        <v>3191</v>
      </c>
      <c r="M192" s="11" t="s">
        <v>308</v>
      </c>
      <c r="N192" s="17"/>
      <c r="O192" s="2"/>
      <c r="P192" s="61">
        <f t="shared" si="13"/>
        <v>0</v>
      </c>
      <c r="R192" s="5">
        <v>3191</v>
      </c>
      <c r="S192" s="10" t="s">
        <v>308</v>
      </c>
      <c r="T192" s="7">
        <v>3557467</v>
      </c>
      <c r="V192" s="61">
        <f t="shared" si="14"/>
        <v>3557467</v>
      </c>
    </row>
    <row r="193" spans="2:22" x14ac:dyDescent="0.25">
      <c r="B193" s="5">
        <v>3221</v>
      </c>
      <c r="C193" s="11" t="s">
        <v>309</v>
      </c>
      <c r="D193" s="7">
        <v>2043891.2</v>
      </c>
      <c r="E193" s="2"/>
      <c r="F193" s="87" t="s">
        <v>309</v>
      </c>
      <c r="G193" s="87"/>
      <c r="H193" s="7">
        <v>2043891.2</v>
      </c>
      <c r="I193" s="2"/>
      <c r="J193" s="61">
        <f t="shared" si="12"/>
        <v>0</v>
      </c>
      <c r="K193" s="2"/>
      <c r="L193" s="5">
        <v>3221</v>
      </c>
      <c r="M193" s="11" t="s">
        <v>309</v>
      </c>
      <c r="N193" s="7">
        <v>2043891.2</v>
      </c>
      <c r="O193" s="2"/>
      <c r="P193" s="61">
        <f t="shared" si="13"/>
        <v>0</v>
      </c>
      <c r="R193" s="5">
        <v>3221</v>
      </c>
      <c r="S193" s="10" t="s">
        <v>309</v>
      </c>
      <c r="T193" s="7">
        <v>1676691.2</v>
      </c>
      <c r="V193" s="61">
        <f t="shared" si="14"/>
        <v>-367200</v>
      </c>
    </row>
    <row r="194" spans="2:22" x14ac:dyDescent="0.25">
      <c r="B194" s="5">
        <v>3231</v>
      </c>
      <c r="C194" s="11" t="s">
        <v>310</v>
      </c>
      <c r="D194" s="17"/>
      <c r="E194" s="2"/>
      <c r="F194" s="87" t="s">
        <v>310</v>
      </c>
      <c r="G194" s="87"/>
      <c r="H194" s="17"/>
      <c r="I194" s="2"/>
      <c r="J194" s="61">
        <f t="shared" si="12"/>
        <v>0</v>
      </c>
      <c r="K194" s="2"/>
      <c r="L194" s="5">
        <v>3231</v>
      </c>
      <c r="M194" s="11" t="s">
        <v>310</v>
      </c>
      <c r="N194" s="17"/>
      <c r="O194" s="2"/>
      <c r="P194" s="61">
        <f t="shared" si="13"/>
        <v>0</v>
      </c>
      <c r="R194" s="5">
        <v>3231</v>
      </c>
      <c r="S194" s="10" t="s">
        <v>310</v>
      </c>
      <c r="T194" s="7">
        <v>217442.52</v>
      </c>
      <c r="V194" s="61">
        <f t="shared" si="14"/>
        <v>217442.52</v>
      </c>
    </row>
    <row r="195" spans="2:22" x14ac:dyDescent="0.25">
      <c r="B195" s="5">
        <v>3233</v>
      </c>
      <c r="C195" s="11" t="s">
        <v>311</v>
      </c>
      <c r="D195" s="17"/>
      <c r="E195" s="2"/>
      <c r="F195" s="87" t="s">
        <v>311</v>
      </c>
      <c r="G195" s="87"/>
      <c r="H195" s="17"/>
      <c r="I195" s="2"/>
      <c r="J195" s="61">
        <f t="shared" si="12"/>
        <v>0</v>
      </c>
      <c r="K195" s="2"/>
      <c r="L195" s="5">
        <v>3233</v>
      </c>
      <c r="M195" s="11" t="s">
        <v>311</v>
      </c>
      <c r="N195" s="17"/>
      <c r="O195" s="2"/>
      <c r="P195" s="61">
        <f t="shared" si="13"/>
        <v>0</v>
      </c>
      <c r="R195" s="5">
        <v>3233</v>
      </c>
      <c r="S195" s="10" t="s">
        <v>311</v>
      </c>
      <c r="T195" s="7">
        <v>5394</v>
      </c>
      <c r="V195" s="61">
        <f t="shared" si="14"/>
        <v>5394</v>
      </c>
    </row>
    <row r="196" spans="2:22" x14ac:dyDescent="0.25">
      <c r="B196" s="5">
        <v>3251</v>
      </c>
      <c r="C196" s="11" t="s">
        <v>312</v>
      </c>
      <c r="D196" s="17"/>
      <c r="E196" s="2"/>
      <c r="F196" s="87" t="s">
        <v>312</v>
      </c>
      <c r="G196" s="87"/>
      <c r="H196" s="17"/>
      <c r="I196" s="2"/>
      <c r="J196" s="61">
        <f t="shared" si="12"/>
        <v>0</v>
      </c>
      <c r="K196" s="2"/>
      <c r="L196" s="5">
        <v>3251</v>
      </c>
      <c r="M196" s="11" t="s">
        <v>312</v>
      </c>
      <c r="N196" s="17"/>
      <c r="O196" s="2"/>
      <c r="P196" s="61">
        <f t="shared" si="13"/>
        <v>0</v>
      </c>
      <c r="R196" s="5">
        <v>3251</v>
      </c>
      <c r="S196" s="10" t="s">
        <v>312</v>
      </c>
      <c r="T196" s="7">
        <v>120000</v>
      </c>
      <c r="V196" s="61">
        <f t="shared" si="14"/>
        <v>120000</v>
      </c>
    </row>
    <row r="197" spans="2:22" x14ac:dyDescent="0.25">
      <c r="B197" s="5">
        <v>3252</v>
      </c>
      <c r="C197" s="11" t="s">
        <v>635</v>
      </c>
      <c r="D197" s="7">
        <v>18555968.379999999</v>
      </c>
      <c r="E197" s="2"/>
      <c r="F197" s="87" t="s">
        <v>635</v>
      </c>
      <c r="G197" s="87"/>
      <c r="H197" s="7">
        <v>18555968.379999999</v>
      </c>
      <c r="I197" s="2"/>
      <c r="J197" s="61">
        <f t="shared" si="12"/>
        <v>0</v>
      </c>
      <c r="K197" s="2"/>
      <c r="L197" s="5">
        <v>3252</v>
      </c>
      <c r="M197" s="10" t="s">
        <v>313</v>
      </c>
      <c r="N197" s="7">
        <v>18996768.379999999</v>
      </c>
      <c r="O197" s="2"/>
      <c r="P197" s="61">
        <f t="shared" si="13"/>
        <v>440800</v>
      </c>
      <c r="R197" s="5">
        <v>3252</v>
      </c>
      <c r="S197" s="10" t="s">
        <v>313</v>
      </c>
      <c r="T197" s="7">
        <v>23904297.370000001</v>
      </c>
      <c r="V197" s="61">
        <f t="shared" si="14"/>
        <v>4907528.9900000021</v>
      </c>
    </row>
    <row r="198" spans="2:22" x14ac:dyDescent="0.25">
      <c r="B198" s="5">
        <v>3261</v>
      </c>
      <c r="C198" s="11" t="s">
        <v>636</v>
      </c>
      <c r="D198" s="7">
        <v>6864000</v>
      </c>
      <c r="E198" s="2"/>
      <c r="F198" s="87" t="s">
        <v>636</v>
      </c>
      <c r="G198" s="87"/>
      <c r="H198" s="7">
        <v>6864000</v>
      </c>
      <c r="I198" s="2"/>
      <c r="J198" s="61">
        <f t="shared" si="12"/>
        <v>0</v>
      </c>
      <c r="K198" s="2"/>
      <c r="L198" s="5">
        <v>3261</v>
      </c>
      <c r="M198" s="10" t="s">
        <v>314</v>
      </c>
      <c r="N198" s="7">
        <v>6864000</v>
      </c>
      <c r="O198" s="2"/>
      <c r="P198" s="61">
        <f t="shared" si="13"/>
        <v>0</v>
      </c>
      <c r="R198" s="5">
        <v>3261</v>
      </c>
      <c r="S198" s="10" t="s">
        <v>314</v>
      </c>
      <c r="T198" s="7">
        <v>6864000</v>
      </c>
      <c r="V198" s="61">
        <f t="shared" si="14"/>
        <v>0</v>
      </c>
    </row>
    <row r="199" spans="2:22" x14ac:dyDescent="0.25">
      <c r="B199" s="5">
        <v>3271</v>
      </c>
      <c r="C199" s="11" t="s">
        <v>315</v>
      </c>
      <c r="D199" s="17"/>
      <c r="E199" s="2"/>
      <c r="F199" s="87" t="s">
        <v>315</v>
      </c>
      <c r="G199" s="87"/>
      <c r="H199" s="17"/>
      <c r="I199" s="2"/>
      <c r="J199" s="61">
        <f t="shared" si="12"/>
        <v>0</v>
      </c>
      <c r="K199" s="2"/>
      <c r="L199" s="5">
        <v>3271</v>
      </c>
      <c r="M199" s="11" t="s">
        <v>315</v>
      </c>
      <c r="N199" s="7">
        <v>21669.08</v>
      </c>
      <c r="O199" s="2"/>
      <c r="P199" s="61">
        <f t="shared" si="13"/>
        <v>21669.08</v>
      </c>
      <c r="R199" s="5">
        <v>3271</v>
      </c>
      <c r="S199" s="10" t="s">
        <v>315</v>
      </c>
      <c r="T199" s="7">
        <v>133869.79999999999</v>
      </c>
      <c r="V199" s="61">
        <f t="shared" si="14"/>
        <v>112200.71999999999</v>
      </c>
    </row>
    <row r="200" spans="2:22" x14ac:dyDescent="0.25">
      <c r="B200" s="5">
        <v>3291</v>
      </c>
      <c r="C200" s="10" t="s">
        <v>316</v>
      </c>
      <c r="D200" s="7">
        <v>3109600</v>
      </c>
      <c r="E200" s="2"/>
      <c r="F200" s="88" t="s">
        <v>316</v>
      </c>
      <c r="G200" s="88"/>
      <c r="H200" s="7">
        <v>3109600</v>
      </c>
      <c r="I200" s="2"/>
      <c r="J200" s="61">
        <f t="shared" si="12"/>
        <v>0</v>
      </c>
      <c r="K200" s="2"/>
      <c r="L200" s="5">
        <v>3291</v>
      </c>
      <c r="M200" s="10" t="s">
        <v>316</v>
      </c>
      <c r="N200" s="7">
        <v>3109600</v>
      </c>
      <c r="O200" s="2"/>
      <c r="P200" s="61">
        <f t="shared" si="13"/>
        <v>0</v>
      </c>
      <c r="R200" s="5">
        <v>3291</v>
      </c>
      <c r="S200" s="10" t="s">
        <v>316</v>
      </c>
      <c r="T200" s="7">
        <v>1309600</v>
      </c>
      <c r="V200" s="61">
        <f t="shared" si="14"/>
        <v>-1800000</v>
      </c>
    </row>
    <row r="201" spans="2:22" x14ac:dyDescent="0.25">
      <c r="B201" s="5">
        <v>3311</v>
      </c>
      <c r="C201" s="10" t="s">
        <v>317</v>
      </c>
      <c r="D201" s="7">
        <v>457600</v>
      </c>
      <c r="E201" s="2"/>
      <c r="F201" s="88" t="s">
        <v>317</v>
      </c>
      <c r="G201" s="88"/>
      <c r="H201" s="7">
        <v>457600</v>
      </c>
      <c r="I201" s="2"/>
      <c r="J201" s="61">
        <f t="shared" si="12"/>
        <v>0</v>
      </c>
      <c r="K201" s="2"/>
      <c r="L201" s="5">
        <v>3311</v>
      </c>
      <c r="M201" s="10" t="s">
        <v>317</v>
      </c>
      <c r="N201" s="7">
        <v>507314.26</v>
      </c>
      <c r="O201" s="2"/>
      <c r="P201" s="61">
        <f t="shared" si="13"/>
        <v>49714.260000000009</v>
      </c>
      <c r="R201" s="5">
        <v>3311</v>
      </c>
      <c r="S201" s="10" t="s">
        <v>317</v>
      </c>
      <c r="T201" s="7">
        <v>485599.88</v>
      </c>
      <c r="V201" s="61">
        <f t="shared" si="14"/>
        <v>-21714.380000000005</v>
      </c>
    </row>
    <row r="202" spans="2:22" x14ac:dyDescent="0.25">
      <c r="B202" s="5">
        <v>3313</v>
      </c>
      <c r="C202" s="10" t="s">
        <v>318</v>
      </c>
      <c r="D202" s="7">
        <v>124800</v>
      </c>
      <c r="E202" s="2"/>
      <c r="F202" s="88" t="s">
        <v>318</v>
      </c>
      <c r="G202" s="88"/>
      <c r="H202" s="7">
        <v>124800</v>
      </c>
      <c r="I202" s="2"/>
      <c r="J202" s="61">
        <f t="shared" si="12"/>
        <v>0</v>
      </c>
      <c r="K202" s="2"/>
      <c r="L202" s="5">
        <v>3313</v>
      </c>
      <c r="M202" s="10" t="s">
        <v>318</v>
      </c>
      <c r="N202" s="7">
        <v>124800</v>
      </c>
      <c r="O202" s="2"/>
      <c r="P202" s="61">
        <f t="shared" si="13"/>
        <v>0</v>
      </c>
      <c r="R202" s="5">
        <v>3313</v>
      </c>
      <c r="S202" s="10" t="s">
        <v>318</v>
      </c>
      <c r="T202" s="7">
        <v>168400</v>
      </c>
      <c r="V202" s="61">
        <f t="shared" si="14"/>
        <v>43600</v>
      </c>
    </row>
    <row r="203" spans="2:22" x14ac:dyDescent="0.25">
      <c r="B203" s="5">
        <v>3314</v>
      </c>
      <c r="C203" s="11" t="s">
        <v>319</v>
      </c>
      <c r="D203" s="17"/>
      <c r="E203" s="2"/>
      <c r="F203" s="87" t="s">
        <v>319</v>
      </c>
      <c r="G203" s="87"/>
      <c r="H203" s="17"/>
      <c r="I203" s="2"/>
      <c r="J203" s="61">
        <f t="shared" si="12"/>
        <v>0</v>
      </c>
      <c r="K203" s="2"/>
      <c r="L203" s="5">
        <v>3314</v>
      </c>
      <c r="M203" s="11" t="s">
        <v>319</v>
      </c>
      <c r="N203" s="7">
        <v>501856.9</v>
      </c>
      <c r="O203" s="2"/>
      <c r="P203" s="61">
        <f t="shared" si="13"/>
        <v>501856.9</v>
      </c>
      <c r="R203" s="5">
        <v>3314</v>
      </c>
      <c r="S203" s="10" t="s">
        <v>319</v>
      </c>
      <c r="T203" s="7">
        <v>501856.9</v>
      </c>
      <c r="V203" s="61">
        <f t="shared" si="14"/>
        <v>0</v>
      </c>
    </row>
    <row r="204" spans="2:22" x14ac:dyDescent="0.25">
      <c r="B204" s="5">
        <v>3321</v>
      </c>
      <c r="C204" s="11" t="s">
        <v>320</v>
      </c>
      <c r="D204" s="7">
        <v>11700000</v>
      </c>
      <c r="E204" s="2"/>
      <c r="F204" s="87" t="s">
        <v>320</v>
      </c>
      <c r="G204" s="87"/>
      <c r="H204" s="7">
        <v>11700000</v>
      </c>
      <c r="I204" s="2"/>
      <c r="J204" s="61">
        <f t="shared" si="12"/>
        <v>0</v>
      </c>
      <c r="K204" s="2"/>
      <c r="L204" s="5">
        <v>3321</v>
      </c>
      <c r="M204" s="10" t="s">
        <v>320</v>
      </c>
      <c r="N204" s="7">
        <v>11700000</v>
      </c>
      <c r="O204" s="2"/>
      <c r="P204" s="61">
        <f t="shared" si="13"/>
        <v>0</v>
      </c>
      <c r="R204" s="5">
        <v>3321</v>
      </c>
      <c r="S204" s="10" t="s">
        <v>320</v>
      </c>
      <c r="T204" s="7">
        <v>11785000</v>
      </c>
      <c r="V204" s="61">
        <f t="shared" si="14"/>
        <v>85000</v>
      </c>
    </row>
    <row r="205" spans="2:22" x14ac:dyDescent="0.25">
      <c r="B205" s="5">
        <v>3331</v>
      </c>
      <c r="C205" s="11" t="s">
        <v>321</v>
      </c>
      <c r="D205" s="7">
        <v>2502240</v>
      </c>
      <c r="E205" s="2"/>
      <c r="F205" s="87" t="s">
        <v>321</v>
      </c>
      <c r="G205" s="87"/>
      <c r="H205" s="7">
        <v>2502240</v>
      </c>
      <c r="I205" s="2"/>
      <c r="J205" s="61">
        <f t="shared" si="12"/>
        <v>0</v>
      </c>
      <c r="K205" s="2"/>
      <c r="L205" s="5">
        <v>3331</v>
      </c>
      <c r="M205" s="10" t="s">
        <v>321</v>
      </c>
      <c r="N205" s="7">
        <v>2502240</v>
      </c>
      <c r="O205" s="2"/>
      <c r="P205" s="61">
        <f t="shared" si="13"/>
        <v>0</v>
      </c>
      <c r="R205" s="5">
        <v>3331</v>
      </c>
      <c r="S205" s="10" t="s">
        <v>321</v>
      </c>
      <c r="T205" s="7">
        <v>1783640</v>
      </c>
      <c r="V205" s="61">
        <f t="shared" si="14"/>
        <v>-718600</v>
      </c>
    </row>
    <row r="206" spans="2:22" x14ac:dyDescent="0.25">
      <c r="B206" s="5">
        <v>3332</v>
      </c>
      <c r="C206" s="11" t="s">
        <v>322</v>
      </c>
      <c r="D206" s="17"/>
      <c r="E206" s="2"/>
      <c r="F206" s="87" t="s">
        <v>322</v>
      </c>
      <c r="G206" s="87"/>
      <c r="H206" s="17"/>
      <c r="I206" s="2"/>
      <c r="J206" s="61">
        <f t="shared" si="12"/>
        <v>0</v>
      </c>
      <c r="K206" s="2"/>
      <c r="L206" s="5">
        <v>3332</v>
      </c>
      <c r="M206" s="11" t="s">
        <v>322</v>
      </c>
      <c r="N206" s="17"/>
      <c r="O206" s="2"/>
      <c r="P206" s="61">
        <f t="shared" si="13"/>
        <v>0</v>
      </c>
      <c r="R206" s="5">
        <v>3332</v>
      </c>
      <c r="S206" s="10" t="s">
        <v>322</v>
      </c>
      <c r="T206" s="7">
        <v>92220</v>
      </c>
      <c r="V206" s="61">
        <f t="shared" si="14"/>
        <v>92220</v>
      </c>
    </row>
    <row r="207" spans="2:22" x14ac:dyDescent="0.25">
      <c r="B207" s="5">
        <v>3341</v>
      </c>
      <c r="C207" s="11" t="s">
        <v>323</v>
      </c>
      <c r="D207" s="7">
        <v>427960</v>
      </c>
      <c r="E207" s="2"/>
      <c r="F207" s="87" t="s">
        <v>323</v>
      </c>
      <c r="G207" s="87"/>
      <c r="H207" s="7">
        <v>427960</v>
      </c>
      <c r="I207" s="2"/>
      <c r="J207" s="61">
        <f t="shared" si="12"/>
        <v>0</v>
      </c>
      <c r="K207" s="2"/>
      <c r="L207" s="5">
        <v>3341</v>
      </c>
      <c r="M207" s="11" t="s">
        <v>323</v>
      </c>
      <c r="N207" s="7">
        <v>427960</v>
      </c>
      <c r="O207" s="2"/>
      <c r="P207" s="61">
        <f t="shared" si="13"/>
        <v>0</v>
      </c>
      <c r="R207" s="5">
        <v>3341</v>
      </c>
      <c r="S207" s="10" t="s">
        <v>323</v>
      </c>
      <c r="T207" s="7">
        <v>4082960</v>
      </c>
      <c r="V207" s="61">
        <f t="shared" si="14"/>
        <v>3655000</v>
      </c>
    </row>
    <row r="208" spans="2:22" x14ac:dyDescent="0.25">
      <c r="B208" s="5">
        <v>3351</v>
      </c>
      <c r="C208" s="11" t="s">
        <v>324</v>
      </c>
      <c r="D208" s="17"/>
      <c r="E208" s="2"/>
      <c r="F208" s="87" t="s">
        <v>324</v>
      </c>
      <c r="G208" s="87"/>
      <c r="H208" s="17"/>
      <c r="I208" s="2"/>
      <c r="J208" s="61">
        <f t="shared" si="12"/>
        <v>0</v>
      </c>
      <c r="K208" s="2"/>
      <c r="L208" s="5">
        <v>3351</v>
      </c>
      <c r="M208" s="11" t="s">
        <v>324</v>
      </c>
      <c r="N208" s="17"/>
      <c r="O208" s="2"/>
      <c r="P208" s="61">
        <f t="shared" si="13"/>
        <v>0</v>
      </c>
      <c r="R208" s="5">
        <v>3351</v>
      </c>
      <c r="S208" s="10" t="s">
        <v>324</v>
      </c>
      <c r="T208" s="7">
        <v>55000</v>
      </c>
      <c r="V208" s="61">
        <f t="shared" si="14"/>
        <v>55000</v>
      </c>
    </row>
    <row r="209" spans="2:22" x14ac:dyDescent="0.25">
      <c r="B209" s="5">
        <v>3361</v>
      </c>
      <c r="C209" s="11" t="s">
        <v>325</v>
      </c>
      <c r="D209" s="7">
        <v>530400</v>
      </c>
      <c r="E209" s="2"/>
      <c r="F209" s="87" t="s">
        <v>325</v>
      </c>
      <c r="G209" s="87"/>
      <c r="H209" s="7">
        <v>530400</v>
      </c>
      <c r="I209" s="2"/>
      <c r="J209" s="61">
        <f t="shared" si="12"/>
        <v>0</v>
      </c>
      <c r="K209" s="2"/>
      <c r="L209" s="5">
        <v>3361</v>
      </c>
      <c r="M209" s="11" t="s">
        <v>325</v>
      </c>
      <c r="N209" s="7">
        <v>533856.81000000006</v>
      </c>
      <c r="O209" s="2"/>
      <c r="P209" s="61">
        <f t="shared" si="13"/>
        <v>3456.8100000000559</v>
      </c>
      <c r="R209" s="5">
        <v>3361</v>
      </c>
      <c r="S209" s="10" t="s">
        <v>325</v>
      </c>
      <c r="T209" s="7">
        <v>1590292.81</v>
      </c>
      <c r="V209" s="61">
        <f t="shared" si="14"/>
        <v>1056436</v>
      </c>
    </row>
    <row r="210" spans="2:22" x14ac:dyDescent="0.25">
      <c r="B210" s="5">
        <v>3371</v>
      </c>
      <c r="C210" s="11" t="s">
        <v>326</v>
      </c>
      <c r="D210" s="17"/>
      <c r="E210" s="2"/>
      <c r="F210" s="87" t="s">
        <v>326</v>
      </c>
      <c r="G210" s="87"/>
      <c r="H210" s="17"/>
      <c r="I210" s="2"/>
      <c r="J210" s="61">
        <f t="shared" si="12"/>
        <v>0</v>
      </c>
      <c r="K210" s="2"/>
      <c r="L210" s="5">
        <v>3371</v>
      </c>
      <c r="M210" s="11" t="s">
        <v>326</v>
      </c>
      <c r="N210" s="17"/>
      <c r="O210" s="2"/>
      <c r="P210" s="61">
        <f t="shared" si="13"/>
        <v>0</v>
      </c>
      <c r="R210" s="5">
        <v>3371</v>
      </c>
      <c r="S210" s="10" t="s">
        <v>326</v>
      </c>
      <c r="T210" s="7">
        <v>2053200</v>
      </c>
      <c r="V210" s="61">
        <f t="shared" si="14"/>
        <v>2053200</v>
      </c>
    </row>
    <row r="211" spans="2:22" x14ac:dyDescent="0.25">
      <c r="B211" s="5">
        <v>3391</v>
      </c>
      <c r="C211" s="11" t="s">
        <v>327</v>
      </c>
      <c r="D211" s="7">
        <v>11440000</v>
      </c>
      <c r="E211" s="2"/>
      <c r="F211" s="87" t="s">
        <v>327</v>
      </c>
      <c r="G211" s="87"/>
      <c r="H211" s="7">
        <v>11440000</v>
      </c>
      <c r="I211" s="2"/>
      <c r="J211" s="61">
        <f t="shared" si="12"/>
        <v>0</v>
      </c>
      <c r="K211" s="2"/>
      <c r="L211" s="5">
        <v>3391</v>
      </c>
      <c r="M211" s="11" t="s">
        <v>327</v>
      </c>
      <c r="N211" s="7">
        <v>11829498.23</v>
      </c>
      <c r="O211" s="2"/>
      <c r="P211" s="61">
        <f t="shared" si="13"/>
        <v>389498.23000000045</v>
      </c>
      <c r="R211" s="5">
        <v>3391</v>
      </c>
      <c r="S211" s="10" t="s">
        <v>327</v>
      </c>
      <c r="T211" s="7">
        <v>15869212.609999999</v>
      </c>
      <c r="V211" s="61">
        <f t="shared" si="14"/>
        <v>4039714.379999999</v>
      </c>
    </row>
    <row r="212" spans="2:22" x14ac:dyDescent="0.25">
      <c r="B212" s="5">
        <v>3411</v>
      </c>
      <c r="C212" s="11" t="s">
        <v>328</v>
      </c>
      <c r="D212" s="7">
        <v>624000</v>
      </c>
      <c r="E212" s="2"/>
      <c r="F212" s="87" t="s">
        <v>328</v>
      </c>
      <c r="G212" s="87"/>
      <c r="H212" s="7">
        <v>624000</v>
      </c>
      <c r="I212" s="2"/>
      <c r="J212" s="61">
        <f t="shared" si="12"/>
        <v>0</v>
      </c>
      <c r="K212" s="2"/>
      <c r="L212" s="5">
        <v>3411</v>
      </c>
      <c r="M212" s="11" t="s">
        <v>328</v>
      </c>
      <c r="N212" s="7">
        <v>1299000</v>
      </c>
      <c r="O212" s="2"/>
      <c r="P212" s="61">
        <f t="shared" si="13"/>
        <v>675000</v>
      </c>
      <c r="R212" s="5">
        <v>3411</v>
      </c>
      <c r="S212" s="10" t="s">
        <v>328</v>
      </c>
      <c r="T212" s="7">
        <v>1299000</v>
      </c>
      <c r="V212" s="61">
        <f t="shared" si="14"/>
        <v>0</v>
      </c>
    </row>
    <row r="213" spans="2:22" x14ac:dyDescent="0.25">
      <c r="B213" s="5">
        <v>3441</v>
      </c>
      <c r="C213" s="11" t="s">
        <v>329</v>
      </c>
      <c r="D213" s="7">
        <v>2090400</v>
      </c>
      <c r="E213" s="2"/>
      <c r="F213" s="87" t="s">
        <v>329</v>
      </c>
      <c r="G213" s="87"/>
      <c r="H213" s="7">
        <v>2090400</v>
      </c>
      <c r="I213" s="2"/>
      <c r="J213" s="61">
        <f t="shared" si="12"/>
        <v>0</v>
      </c>
      <c r="K213" s="2"/>
      <c r="L213" s="5">
        <v>3441</v>
      </c>
      <c r="M213" s="11" t="s">
        <v>329</v>
      </c>
      <c r="N213" s="7">
        <v>2091100</v>
      </c>
      <c r="O213" s="2"/>
      <c r="P213" s="61">
        <f t="shared" si="13"/>
        <v>700</v>
      </c>
      <c r="R213" s="5">
        <v>3441</v>
      </c>
      <c r="S213" s="10" t="s">
        <v>329</v>
      </c>
      <c r="T213" s="7">
        <v>4383100</v>
      </c>
      <c r="V213" s="61">
        <f t="shared" si="14"/>
        <v>2292000</v>
      </c>
    </row>
    <row r="214" spans="2:22" x14ac:dyDescent="0.25">
      <c r="B214" s="5">
        <v>3511</v>
      </c>
      <c r="C214" s="11" t="s">
        <v>330</v>
      </c>
      <c r="D214" s="7">
        <v>10765784.640000001</v>
      </c>
      <c r="E214" s="2"/>
      <c r="F214" s="87" t="s">
        <v>330</v>
      </c>
      <c r="G214" s="87"/>
      <c r="H214" s="7">
        <v>10765784.640000001</v>
      </c>
      <c r="I214" s="2"/>
      <c r="J214" s="61">
        <f t="shared" si="12"/>
        <v>0</v>
      </c>
      <c r="K214" s="2"/>
      <c r="L214" s="5">
        <v>3511</v>
      </c>
      <c r="M214" s="11" t="s">
        <v>330</v>
      </c>
      <c r="N214" s="7">
        <v>10765784.640000001</v>
      </c>
      <c r="O214" s="2"/>
      <c r="P214" s="61">
        <f t="shared" si="13"/>
        <v>0</v>
      </c>
      <c r="R214" s="5">
        <v>3511</v>
      </c>
      <c r="S214" s="10" t="s">
        <v>330</v>
      </c>
      <c r="T214" s="7">
        <v>7293284.6399999997</v>
      </c>
      <c r="V214" s="61">
        <f t="shared" si="14"/>
        <v>-3472500.0000000009</v>
      </c>
    </row>
    <row r="215" spans="2:22" x14ac:dyDescent="0.25">
      <c r="B215" s="5">
        <v>3512</v>
      </c>
      <c r="C215" s="11" t="s">
        <v>331</v>
      </c>
      <c r="D215" s="17"/>
      <c r="E215" s="2"/>
      <c r="F215" s="87" t="s">
        <v>331</v>
      </c>
      <c r="G215" s="87"/>
      <c r="H215" s="17"/>
      <c r="I215" s="2"/>
      <c r="J215" s="61">
        <f t="shared" si="12"/>
        <v>0</v>
      </c>
      <c r="K215" s="2"/>
      <c r="L215" s="5">
        <v>3512</v>
      </c>
      <c r="M215" s="11" t="s">
        <v>331</v>
      </c>
      <c r="N215" s="17"/>
      <c r="O215" s="2"/>
      <c r="P215" s="61">
        <f t="shared" si="13"/>
        <v>0</v>
      </c>
      <c r="R215" s="5">
        <v>3512</v>
      </c>
      <c r="S215" s="10" t="s">
        <v>331</v>
      </c>
      <c r="T215" s="7">
        <v>35000</v>
      </c>
      <c r="V215" s="61">
        <f t="shared" si="14"/>
        <v>35000</v>
      </c>
    </row>
    <row r="216" spans="2:22" x14ac:dyDescent="0.25">
      <c r="B216" s="5">
        <v>3521</v>
      </c>
      <c r="C216" s="11" t="s">
        <v>637</v>
      </c>
      <c r="D216" s="7">
        <v>14684.8</v>
      </c>
      <c r="E216" s="2"/>
      <c r="F216" s="87" t="s">
        <v>637</v>
      </c>
      <c r="G216" s="87"/>
      <c r="H216" s="7">
        <v>14684.8</v>
      </c>
      <c r="I216" s="2"/>
      <c r="J216" s="61">
        <f t="shared" si="12"/>
        <v>0</v>
      </c>
      <c r="K216" s="2"/>
      <c r="L216" s="5">
        <v>3521</v>
      </c>
      <c r="M216" s="11" t="s">
        <v>332</v>
      </c>
      <c r="N216" s="7">
        <v>14684.8</v>
      </c>
      <c r="O216" s="2"/>
      <c r="P216" s="61">
        <f t="shared" si="13"/>
        <v>0</v>
      </c>
      <c r="R216" s="5">
        <v>3521</v>
      </c>
      <c r="S216" s="10" t="s">
        <v>332</v>
      </c>
      <c r="T216" s="7">
        <v>26684.799999999999</v>
      </c>
      <c r="V216" s="61">
        <f t="shared" si="14"/>
        <v>12000</v>
      </c>
    </row>
    <row r="217" spans="2:22" x14ac:dyDescent="0.25">
      <c r="B217" s="5">
        <v>3522</v>
      </c>
      <c r="C217" s="11" t="s">
        <v>333</v>
      </c>
      <c r="D217" s="17"/>
      <c r="E217" s="2"/>
      <c r="F217" s="87" t="s">
        <v>333</v>
      </c>
      <c r="G217" s="87"/>
      <c r="H217" s="17"/>
      <c r="I217" s="2"/>
      <c r="J217" s="61">
        <f t="shared" si="12"/>
        <v>0</v>
      </c>
      <c r="K217" s="2"/>
      <c r="L217" s="5">
        <v>3522</v>
      </c>
      <c r="M217" s="11" t="s">
        <v>333</v>
      </c>
      <c r="N217" s="17"/>
      <c r="O217" s="2"/>
      <c r="P217" s="61">
        <f t="shared" si="13"/>
        <v>0</v>
      </c>
      <c r="R217" s="5">
        <v>3522</v>
      </c>
      <c r="S217" s="10" t="s">
        <v>333</v>
      </c>
      <c r="T217" s="7">
        <v>20000</v>
      </c>
      <c r="V217" s="61">
        <f t="shared" si="14"/>
        <v>20000</v>
      </c>
    </row>
    <row r="218" spans="2:22" x14ac:dyDescent="0.25">
      <c r="B218" s="5">
        <v>3531</v>
      </c>
      <c r="C218" s="10" t="s">
        <v>334</v>
      </c>
      <c r="D218" s="7">
        <v>123760</v>
      </c>
      <c r="E218" s="2"/>
      <c r="F218" s="88" t="s">
        <v>334</v>
      </c>
      <c r="G218" s="88"/>
      <c r="H218" s="7">
        <v>123760</v>
      </c>
      <c r="I218" s="2"/>
      <c r="J218" s="61">
        <f t="shared" si="12"/>
        <v>0</v>
      </c>
      <c r="K218" s="2"/>
      <c r="L218" s="5">
        <v>3531</v>
      </c>
      <c r="M218" s="10" t="s">
        <v>334</v>
      </c>
      <c r="N218" s="7">
        <v>215052.5</v>
      </c>
      <c r="O218" s="2"/>
      <c r="P218" s="61">
        <f t="shared" si="13"/>
        <v>91292.5</v>
      </c>
      <c r="R218" s="5">
        <v>3531</v>
      </c>
      <c r="S218" s="10" t="s">
        <v>334</v>
      </c>
      <c r="T218" s="7">
        <v>529930</v>
      </c>
      <c r="V218" s="61">
        <f t="shared" si="14"/>
        <v>314877.5</v>
      </c>
    </row>
    <row r="219" spans="2:22" x14ac:dyDescent="0.25">
      <c r="B219" s="5">
        <v>3551</v>
      </c>
      <c r="C219" s="10" t="s">
        <v>335</v>
      </c>
      <c r="D219" s="7">
        <v>3177200</v>
      </c>
      <c r="E219" s="2"/>
      <c r="F219" s="88" t="s">
        <v>335</v>
      </c>
      <c r="G219" s="88"/>
      <c r="H219" s="7">
        <v>3177200</v>
      </c>
      <c r="I219" s="2"/>
      <c r="J219" s="61">
        <f t="shared" si="12"/>
        <v>0</v>
      </c>
      <c r="K219" s="2"/>
      <c r="L219" s="5">
        <v>3551</v>
      </c>
      <c r="M219" s="10" t="s">
        <v>335</v>
      </c>
      <c r="N219" s="7">
        <v>3177200</v>
      </c>
      <c r="O219" s="2"/>
      <c r="P219" s="61">
        <f t="shared" si="13"/>
        <v>0</v>
      </c>
      <c r="R219" s="5">
        <v>3551</v>
      </c>
      <c r="S219" s="10" t="s">
        <v>335</v>
      </c>
      <c r="T219" s="7">
        <v>3159700</v>
      </c>
      <c r="V219" s="61">
        <f t="shared" si="14"/>
        <v>-17500</v>
      </c>
    </row>
    <row r="220" spans="2:22" x14ac:dyDescent="0.25">
      <c r="B220" s="5">
        <v>3571</v>
      </c>
      <c r="C220" s="10" t="s">
        <v>336</v>
      </c>
      <c r="D220" s="7">
        <v>18720</v>
      </c>
      <c r="E220" s="2"/>
      <c r="F220" s="88" t="s">
        <v>336</v>
      </c>
      <c r="G220" s="88"/>
      <c r="H220" s="7">
        <v>18720</v>
      </c>
      <c r="I220" s="2"/>
      <c r="J220" s="61">
        <f t="shared" si="12"/>
        <v>0</v>
      </c>
      <c r="K220" s="2"/>
      <c r="L220" s="5">
        <v>3571</v>
      </c>
      <c r="M220" s="10" t="s">
        <v>336</v>
      </c>
      <c r="N220" s="7">
        <v>18720</v>
      </c>
      <c r="O220" s="2"/>
      <c r="P220" s="61">
        <f t="shared" si="13"/>
        <v>0</v>
      </c>
      <c r="R220" s="5">
        <v>3571</v>
      </c>
      <c r="S220" s="10" t="s">
        <v>336</v>
      </c>
      <c r="T220" s="7">
        <v>583720</v>
      </c>
      <c r="V220" s="61">
        <f t="shared" si="14"/>
        <v>565000</v>
      </c>
    </row>
    <row r="221" spans="2:22" x14ac:dyDescent="0.25">
      <c r="B221" s="5">
        <v>3581</v>
      </c>
      <c r="C221" s="10" t="s">
        <v>638</v>
      </c>
      <c r="D221" s="7">
        <v>8236800</v>
      </c>
      <c r="E221" s="2"/>
      <c r="F221" s="88" t="s">
        <v>638</v>
      </c>
      <c r="G221" s="88"/>
      <c r="H221" s="7">
        <v>8236800</v>
      </c>
      <c r="I221" s="2"/>
      <c r="J221" s="61">
        <f t="shared" si="12"/>
        <v>0</v>
      </c>
      <c r="K221" s="2"/>
      <c r="L221" s="5">
        <v>3581</v>
      </c>
      <c r="M221" s="10" t="s">
        <v>337</v>
      </c>
      <c r="N221" s="7">
        <v>8236800</v>
      </c>
      <c r="O221" s="2"/>
      <c r="P221" s="61">
        <f t="shared" si="13"/>
        <v>0</v>
      </c>
      <c r="R221" s="5">
        <v>3581</v>
      </c>
      <c r="S221" s="10" t="s">
        <v>337</v>
      </c>
      <c r="T221" s="7">
        <v>3156800</v>
      </c>
      <c r="V221" s="61">
        <f t="shared" si="14"/>
        <v>-5080000</v>
      </c>
    </row>
    <row r="222" spans="2:22" x14ac:dyDescent="0.25">
      <c r="B222" s="5">
        <v>3591</v>
      </c>
      <c r="C222" s="10" t="s">
        <v>338</v>
      </c>
      <c r="D222" s="7">
        <v>2977520</v>
      </c>
      <c r="E222" s="2"/>
      <c r="F222" s="88" t="s">
        <v>338</v>
      </c>
      <c r="G222" s="88"/>
      <c r="H222" s="7">
        <v>2977520</v>
      </c>
      <c r="I222" s="2"/>
      <c r="J222" s="61">
        <f t="shared" si="12"/>
        <v>0</v>
      </c>
      <c r="K222" s="2"/>
      <c r="L222" s="5">
        <v>3591</v>
      </c>
      <c r="M222" s="10" t="s">
        <v>338</v>
      </c>
      <c r="N222" s="7">
        <v>2977520</v>
      </c>
      <c r="O222" s="2"/>
      <c r="P222" s="61">
        <f t="shared" si="13"/>
        <v>0</v>
      </c>
      <c r="R222" s="5">
        <v>3591</v>
      </c>
      <c r="S222" s="10" t="s">
        <v>338</v>
      </c>
      <c r="T222" s="7">
        <v>3086720</v>
      </c>
      <c r="V222" s="61">
        <f t="shared" si="14"/>
        <v>109200</v>
      </c>
    </row>
    <row r="223" spans="2:22" x14ac:dyDescent="0.25">
      <c r="B223" s="5">
        <v>3611</v>
      </c>
      <c r="C223" s="10" t="s">
        <v>339</v>
      </c>
      <c r="D223" s="7">
        <v>9360000</v>
      </c>
      <c r="E223" s="2"/>
      <c r="F223" s="88" t="s">
        <v>339</v>
      </c>
      <c r="G223" s="88"/>
      <c r="H223" s="7">
        <v>9360000</v>
      </c>
      <c r="I223" s="2"/>
      <c r="J223" s="61">
        <f t="shared" si="12"/>
        <v>0</v>
      </c>
      <c r="K223" s="2"/>
      <c r="L223" s="5">
        <v>3611</v>
      </c>
      <c r="M223" s="10" t="s">
        <v>339</v>
      </c>
      <c r="N223" s="7">
        <v>9360000</v>
      </c>
      <c r="O223" s="2"/>
      <c r="P223" s="61">
        <f t="shared" si="13"/>
        <v>0</v>
      </c>
      <c r="R223" s="5">
        <v>3611</v>
      </c>
      <c r="S223" s="10" t="s">
        <v>339</v>
      </c>
      <c r="T223" s="7">
        <v>7981578.7400000002</v>
      </c>
      <c r="V223" s="61">
        <f t="shared" si="14"/>
        <v>-1378421.2599999998</v>
      </c>
    </row>
    <row r="224" spans="2:22" x14ac:dyDescent="0.25">
      <c r="B224" s="5">
        <v>3612</v>
      </c>
      <c r="C224" s="10" t="s">
        <v>340</v>
      </c>
      <c r="D224" s="7">
        <v>832000</v>
      </c>
      <c r="E224" s="2"/>
      <c r="F224" s="88" t="s">
        <v>340</v>
      </c>
      <c r="G224" s="88"/>
      <c r="H224" s="7">
        <v>832000</v>
      </c>
      <c r="I224" s="2"/>
      <c r="J224" s="61">
        <f t="shared" si="12"/>
        <v>0</v>
      </c>
      <c r="K224" s="2"/>
      <c r="L224" s="5">
        <v>3612</v>
      </c>
      <c r="M224" s="10" t="s">
        <v>340</v>
      </c>
      <c r="N224" s="7">
        <v>832000</v>
      </c>
      <c r="O224" s="2"/>
      <c r="P224" s="61">
        <f t="shared" si="13"/>
        <v>0</v>
      </c>
      <c r="R224" s="5">
        <v>3612</v>
      </c>
      <c r="S224" s="10" t="s">
        <v>340</v>
      </c>
      <c r="T224" s="7">
        <v>1116620</v>
      </c>
      <c r="V224" s="61">
        <f t="shared" si="14"/>
        <v>284620</v>
      </c>
    </row>
    <row r="225" spans="2:22" x14ac:dyDescent="0.25">
      <c r="B225" s="5">
        <v>3613</v>
      </c>
      <c r="C225" s="10" t="s">
        <v>341</v>
      </c>
      <c r="D225" s="7">
        <v>1040000</v>
      </c>
      <c r="E225" s="2"/>
      <c r="F225" s="88" t="s">
        <v>341</v>
      </c>
      <c r="G225" s="88"/>
      <c r="H225" s="7">
        <v>1040000</v>
      </c>
      <c r="I225" s="2"/>
      <c r="J225" s="61">
        <f t="shared" si="12"/>
        <v>0</v>
      </c>
      <c r="K225" s="2"/>
      <c r="L225" s="5">
        <v>3613</v>
      </c>
      <c r="M225" s="10" t="s">
        <v>341</v>
      </c>
      <c r="N225" s="7">
        <v>1040000</v>
      </c>
      <c r="O225" s="2"/>
      <c r="P225" s="61">
        <f t="shared" si="13"/>
        <v>0</v>
      </c>
      <c r="R225" s="5">
        <v>3613</v>
      </c>
      <c r="S225" s="10" t="s">
        <v>341</v>
      </c>
      <c r="T225" s="7">
        <v>572500</v>
      </c>
      <c r="V225" s="61">
        <f t="shared" si="14"/>
        <v>-467500</v>
      </c>
    </row>
    <row r="226" spans="2:22" x14ac:dyDescent="0.25">
      <c r="B226" s="5">
        <v>3641</v>
      </c>
      <c r="C226" s="11" t="s">
        <v>342</v>
      </c>
      <c r="D226" s="17"/>
      <c r="E226" s="2"/>
      <c r="F226" s="87" t="s">
        <v>342</v>
      </c>
      <c r="G226" s="87"/>
      <c r="H226" s="17"/>
      <c r="I226" s="2"/>
      <c r="J226" s="61">
        <f t="shared" si="12"/>
        <v>0</v>
      </c>
      <c r="K226" s="2"/>
      <c r="L226" s="5">
        <v>3641</v>
      </c>
      <c r="M226" s="11" t="s">
        <v>342</v>
      </c>
      <c r="N226" s="17"/>
      <c r="O226" s="2"/>
      <c r="P226" s="61">
        <f t="shared" si="13"/>
        <v>0</v>
      </c>
      <c r="R226" s="5">
        <v>3641</v>
      </c>
      <c r="S226" s="10" t="s">
        <v>342</v>
      </c>
      <c r="T226" s="7">
        <v>15000</v>
      </c>
      <c r="V226" s="61">
        <f t="shared" si="14"/>
        <v>15000</v>
      </c>
    </row>
    <row r="227" spans="2:22" x14ac:dyDescent="0.25">
      <c r="B227" s="5">
        <v>3651</v>
      </c>
      <c r="C227" s="11" t="s">
        <v>639</v>
      </c>
      <c r="D227" s="7">
        <v>104000</v>
      </c>
      <c r="E227" s="2"/>
      <c r="F227" s="87" t="s">
        <v>639</v>
      </c>
      <c r="G227" s="87"/>
      <c r="H227" s="7">
        <v>104000</v>
      </c>
      <c r="I227" s="2"/>
      <c r="J227" s="61">
        <f t="shared" si="12"/>
        <v>0</v>
      </c>
      <c r="K227" s="2"/>
      <c r="L227" s="5">
        <v>3651</v>
      </c>
      <c r="M227" s="11" t="s">
        <v>343</v>
      </c>
      <c r="N227" s="7">
        <v>104000</v>
      </c>
      <c r="O227" s="2"/>
      <c r="P227" s="61">
        <f t="shared" si="13"/>
        <v>0</v>
      </c>
      <c r="R227" s="5">
        <v>3651</v>
      </c>
      <c r="S227" s="10" t="s">
        <v>343</v>
      </c>
      <c r="T227" s="7">
        <v>89000</v>
      </c>
      <c r="V227" s="61">
        <f t="shared" si="14"/>
        <v>-15000</v>
      </c>
    </row>
    <row r="228" spans="2:22" x14ac:dyDescent="0.25">
      <c r="B228" s="5">
        <v>3711</v>
      </c>
      <c r="C228" s="11" t="s">
        <v>344</v>
      </c>
      <c r="D228" s="7">
        <v>98800</v>
      </c>
      <c r="E228" s="2"/>
      <c r="F228" s="87" t="s">
        <v>344</v>
      </c>
      <c r="G228" s="87"/>
      <c r="H228" s="7">
        <v>98800</v>
      </c>
      <c r="I228" s="2"/>
      <c r="J228" s="61">
        <f t="shared" si="12"/>
        <v>0</v>
      </c>
      <c r="K228" s="2"/>
      <c r="L228" s="5">
        <v>3711</v>
      </c>
      <c r="M228" s="11" t="s">
        <v>344</v>
      </c>
      <c r="N228" s="7">
        <v>98800</v>
      </c>
      <c r="O228" s="2"/>
      <c r="P228" s="61">
        <f t="shared" si="13"/>
        <v>0</v>
      </c>
      <c r="R228" s="5">
        <v>3711</v>
      </c>
      <c r="S228" s="10" t="s">
        <v>344</v>
      </c>
      <c r="T228" s="7">
        <v>148800</v>
      </c>
      <c r="V228" s="61">
        <f t="shared" si="14"/>
        <v>50000</v>
      </c>
    </row>
    <row r="229" spans="2:22" x14ac:dyDescent="0.25">
      <c r="B229" s="5">
        <v>3712</v>
      </c>
      <c r="C229" s="11" t="s">
        <v>345</v>
      </c>
      <c r="D229" s="7">
        <v>83200</v>
      </c>
      <c r="E229" s="2"/>
      <c r="F229" s="87" t="s">
        <v>345</v>
      </c>
      <c r="G229" s="87"/>
      <c r="H229" s="7">
        <v>83200</v>
      </c>
      <c r="I229" s="2"/>
      <c r="J229" s="61">
        <f t="shared" si="12"/>
        <v>0</v>
      </c>
      <c r="K229" s="2"/>
      <c r="L229" s="5">
        <v>3712</v>
      </c>
      <c r="M229" s="11" t="s">
        <v>345</v>
      </c>
      <c r="N229" s="7">
        <v>83200</v>
      </c>
      <c r="O229" s="2"/>
      <c r="P229" s="61">
        <f t="shared" si="13"/>
        <v>0</v>
      </c>
      <c r="R229" s="5">
        <v>3712</v>
      </c>
      <c r="S229" s="10" t="s">
        <v>345</v>
      </c>
      <c r="T229" s="7">
        <v>83200</v>
      </c>
      <c r="V229" s="61">
        <f t="shared" si="14"/>
        <v>0</v>
      </c>
    </row>
    <row r="230" spans="2:22" x14ac:dyDescent="0.25">
      <c r="B230" s="5">
        <v>3721</v>
      </c>
      <c r="C230" s="11" t="s">
        <v>346</v>
      </c>
      <c r="D230" s="7">
        <v>101920</v>
      </c>
      <c r="E230" s="2"/>
      <c r="F230" s="87" t="s">
        <v>346</v>
      </c>
      <c r="G230" s="87"/>
      <c r="H230" s="7">
        <v>101920</v>
      </c>
      <c r="I230" s="2"/>
      <c r="J230" s="61">
        <f t="shared" si="12"/>
        <v>0</v>
      </c>
      <c r="K230" s="2"/>
      <c r="L230" s="5">
        <v>3721</v>
      </c>
      <c r="M230" s="11" t="s">
        <v>346</v>
      </c>
      <c r="N230" s="7">
        <v>112557</v>
      </c>
      <c r="O230" s="2"/>
      <c r="P230" s="61">
        <f t="shared" si="13"/>
        <v>10637</v>
      </c>
      <c r="R230" s="5">
        <v>3721</v>
      </c>
      <c r="S230" s="10" t="s">
        <v>346</v>
      </c>
      <c r="T230" s="7">
        <v>322557</v>
      </c>
      <c r="V230" s="61">
        <f t="shared" si="14"/>
        <v>210000</v>
      </c>
    </row>
    <row r="231" spans="2:22" x14ac:dyDescent="0.25">
      <c r="B231" s="5">
        <v>3722</v>
      </c>
      <c r="C231" s="11" t="s">
        <v>347</v>
      </c>
      <c r="D231" s="7">
        <v>21489.77</v>
      </c>
      <c r="E231" s="2"/>
      <c r="F231" s="87" t="s">
        <v>347</v>
      </c>
      <c r="G231" s="87"/>
      <c r="H231" s="7">
        <v>21489.77</v>
      </c>
      <c r="I231" s="2"/>
      <c r="J231" s="61">
        <f t="shared" si="12"/>
        <v>0</v>
      </c>
      <c r="K231" s="2"/>
      <c r="L231" s="5">
        <v>3722</v>
      </c>
      <c r="M231" s="11" t="s">
        <v>347</v>
      </c>
      <c r="N231" s="7">
        <v>21489.77</v>
      </c>
      <c r="O231" s="2"/>
      <c r="P231" s="61">
        <f t="shared" si="13"/>
        <v>0</v>
      </c>
      <c r="R231" s="5">
        <v>3722</v>
      </c>
      <c r="S231" s="10" t="s">
        <v>347</v>
      </c>
      <c r="T231" s="7">
        <v>21489.77</v>
      </c>
      <c r="V231" s="61">
        <f t="shared" si="14"/>
        <v>0</v>
      </c>
    </row>
    <row r="232" spans="2:22" x14ac:dyDescent="0.25">
      <c r="B232" s="5">
        <v>3751</v>
      </c>
      <c r="C232" s="11" t="s">
        <v>348</v>
      </c>
      <c r="D232" s="7">
        <v>236080</v>
      </c>
      <c r="E232" s="2"/>
      <c r="F232" s="87" t="s">
        <v>348</v>
      </c>
      <c r="G232" s="87"/>
      <c r="H232" s="7">
        <v>236080</v>
      </c>
      <c r="I232" s="2"/>
      <c r="J232" s="61">
        <f t="shared" ref="J232:J285" si="15">H232-D232</f>
        <v>0</v>
      </c>
      <c r="K232" s="2"/>
      <c r="L232" s="5">
        <v>3751</v>
      </c>
      <c r="M232" s="11" t="s">
        <v>348</v>
      </c>
      <c r="N232" s="7">
        <v>244321.5</v>
      </c>
      <c r="O232" s="2"/>
      <c r="P232" s="61">
        <f t="shared" si="13"/>
        <v>8241.5</v>
      </c>
      <c r="R232" s="5">
        <v>3751</v>
      </c>
      <c r="S232" s="10" t="s">
        <v>348</v>
      </c>
      <c r="T232" s="7">
        <v>590321.5</v>
      </c>
      <c r="V232" s="61">
        <f t="shared" si="14"/>
        <v>346000</v>
      </c>
    </row>
    <row r="233" spans="2:22" x14ac:dyDescent="0.25">
      <c r="B233" s="5">
        <v>3761</v>
      </c>
      <c r="C233" s="11" t="s">
        <v>349</v>
      </c>
      <c r="D233" s="7">
        <v>83200</v>
      </c>
      <c r="E233" s="2"/>
      <c r="F233" s="87" t="s">
        <v>349</v>
      </c>
      <c r="G233" s="87"/>
      <c r="H233" s="7">
        <v>83200</v>
      </c>
      <c r="I233" s="2"/>
      <c r="J233" s="61">
        <f t="shared" si="15"/>
        <v>0</v>
      </c>
      <c r="K233" s="2"/>
      <c r="L233" s="5">
        <v>3761</v>
      </c>
      <c r="M233" s="11" t="s">
        <v>349</v>
      </c>
      <c r="N233" s="7">
        <v>83240</v>
      </c>
      <c r="O233" s="2"/>
      <c r="P233" s="61">
        <f t="shared" ref="P233:P285" si="16">N233-H233</f>
        <v>40</v>
      </c>
      <c r="R233" s="5">
        <v>3761</v>
      </c>
      <c r="S233" s="10" t="s">
        <v>349</v>
      </c>
      <c r="T233" s="7">
        <v>193240</v>
      </c>
      <c r="V233" s="61">
        <f t="shared" ref="V233:V285" si="17">T233-N233</f>
        <v>110000</v>
      </c>
    </row>
    <row r="234" spans="2:22" x14ac:dyDescent="0.25">
      <c r="B234" s="5">
        <v>3781</v>
      </c>
      <c r="C234" s="11" t="s">
        <v>350</v>
      </c>
      <c r="D234" s="17"/>
      <c r="E234" s="2"/>
      <c r="F234" s="87" t="s">
        <v>350</v>
      </c>
      <c r="G234" s="87"/>
      <c r="H234" s="17"/>
      <c r="I234" s="2"/>
      <c r="J234" s="61">
        <f t="shared" si="15"/>
        <v>0</v>
      </c>
      <c r="K234" s="2"/>
      <c r="L234" s="5">
        <v>3781</v>
      </c>
      <c r="M234" s="11" t="s">
        <v>350</v>
      </c>
      <c r="N234" s="17"/>
      <c r="O234" s="2"/>
      <c r="P234" s="61">
        <f t="shared" si="16"/>
        <v>0</v>
      </c>
      <c r="R234" s="5">
        <v>3781</v>
      </c>
      <c r="S234" s="10" t="s">
        <v>350</v>
      </c>
      <c r="T234" s="7">
        <v>30000</v>
      </c>
      <c r="V234" s="61">
        <f t="shared" si="17"/>
        <v>30000</v>
      </c>
    </row>
    <row r="235" spans="2:22" x14ac:dyDescent="0.25">
      <c r="B235" s="5">
        <v>3791</v>
      </c>
      <c r="C235" s="11" t="s">
        <v>351</v>
      </c>
      <c r="D235" s="17"/>
      <c r="E235" s="2"/>
      <c r="F235" s="87" t="s">
        <v>351</v>
      </c>
      <c r="G235" s="87"/>
      <c r="H235" s="17"/>
      <c r="I235" s="2"/>
      <c r="J235" s="61">
        <f t="shared" si="15"/>
        <v>0</v>
      </c>
      <c r="K235" s="2"/>
      <c r="L235" s="5">
        <v>3791</v>
      </c>
      <c r="M235" s="11" t="s">
        <v>351</v>
      </c>
      <c r="N235" s="7">
        <v>40</v>
      </c>
      <c r="O235" s="2"/>
      <c r="P235" s="61">
        <f t="shared" si="16"/>
        <v>40</v>
      </c>
      <c r="R235" s="5">
        <v>3791</v>
      </c>
      <c r="S235" s="10" t="s">
        <v>351</v>
      </c>
      <c r="T235" s="7">
        <v>52040</v>
      </c>
      <c r="V235" s="61">
        <f t="shared" si="17"/>
        <v>52000</v>
      </c>
    </row>
    <row r="236" spans="2:22" x14ac:dyDescent="0.25">
      <c r="B236" s="5">
        <v>3811</v>
      </c>
      <c r="C236" s="11" t="s">
        <v>640</v>
      </c>
      <c r="D236" s="7">
        <v>104000</v>
      </c>
      <c r="E236" s="2"/>
      <c r="F236" s="87" t="s">
        <v>640</v>
      </c>
      <c r="G236" s="87"/>
      <c r="H236" s="7">
        <v>104000</v>
      </c>
      <c r="I236" s="2"/>
      <c r="J236" s="61">
        <f t="shared" si="15"/>
        <v>0</v>
      </c>
      <c r="K236" s="2"/>
      <c r="L236" s="5">
        <v>3811</v>
      </c>
      <c r="M236" s="11" t="s">
        <v>352</v>
      </c>
      <c r="N236" s="7">
        <v>104000</v>
      </c>
      <c r="O236" s="2"/>
      <c r="P236" s="61">
        <f t="shared" si="16"/>
        <v>0</v>
      </c>
      <c r="R236" s="5">
        <v>3811</v>
      </c>
      <c r="S236" s="10" t="s">
        <v>352</v>
      </c>
      <c r="T236" s="7">
        <v>104000</v>
      </c>
      <c r="V236" s="61">
        <f t="shared" si="17"/>
        <v>0</v>
      </c>
    </row>
    <row r="237" spans="2:22" x14ac:dyDescent="0.25">
      <c r="B237" s="5">
        <v>3812</v>
      </c>
      <c r="C237" s="11" t="s">
        <v>353</v>
      </c>
      <c r="D237" s="7">
        <v>12480</v>
      </c>
      <c r="E237" s="2"/>
      <c r="F237" s="87" t="s">
        <v>353</v>
      </c>
      <c r="G237" s="87"/>
      <c r="H237" s="7">
        <v>12480</v>
      </c>
      <c r="I237" s="2"/>
      <c r="J237" s="61">
        <f t="shared" si="15"/>
        <v>0</v>
      </c>
      <c r="K237" s="2"/>
      <c r="L237" s="5">
        <v>3812</v>
      </c>
      <c r="M237" s="11" t="s">
        <v>353</v>
      </c>
      <c r="N237" s="7">
        <v>12480</v>
      </c>
      <c r="O237" s="2"/>
      <c r="P237" s="61">
        <f t="shared" si="16"/>
        <v>0</v>
      </c>
      <c r="R237" s="5">
        <v>3812</v>
      </c>
      <c r="S237" s="10" t="s">
        <v>353</v>
      </c>
      <c r="T237" s="7">
        <v>12480</v>
      </c>
      <c r="V237" s="61">
        <f t="shared" si="17"/>
        <v>0</v>
      </c>
    </row>
    <row r="238" spans="2:22" x14ac:dyDescent="0.25">
      <c r="B238" s="63">
        <v>3821</v>
      </c>
      <c r="C238" s="67" t="s">
        <v>354</v>
      </c>
      <c r="D238" s="65">
        <v>2085200</v>
      </c>
      <c r="E238" s="2"/>
      <c r="F238" s="89" t="s">
        <v>354</v>
      </c>
      <c r="G238" s="89"/>
      <c r="H238" s="66">
        <v>2085200</v>
      </c>
      <c r="I238" s="2"/>
      <c r="J238" s="61">
        <f t="shared" si="15"/>
        <v>0</v>
      </c>
      <c r="K238" s="2"/>
      <c r="L238" s="63">
        <v>3821</v>
      </c>
      <c r="M238" s="67" t="s">
        <v>354</v>
      </c>
      <c r="N238" s="65">
        <v>2189132.6800000002</v>
      </c>
      <c r="O238" s="2"/>
      <c r="P238" s="61">
        <f t="shared" si="16"/>
        <v>103932.68000000017</v>
      </c>
      <c r="R238" s="63">
        <v>3821</v>
      </c>
      <c r="S238" s="67" t="s">
        <v>354</v>
      </c>
      <c r="T238" s="65">
        <v>20118606.469999999</v>
      </c>
      <c r="V238" s="61">
        <f t="shared" si="17"/>
        <v>17929473.789999999</v>
      </c>
    </row>
    <row r="239" spans="2:22" x14ac:dyDescent="0.25">
      <c r="B239" s="5">
        <v>3831</v>
      </c>
      <c r="C239" s="11" t="s">
        <v>355</v>
      </c>
      <c r="D239" s="17"/>
      <c r="E239" s="2"/>
      <c r="F239" s="87" t="s">
        <v>355</v>
      </c>
      <c r="G239" s="87"/>
      <c r="H239" s="17"/>
      <c r="I239" s="2"/>
      <c r="J239" s="61">
        <f t="shared" si="15"/>
        <v>0</v>
      </c>
      <c r="K239" s="2"/>
      <c r="L239" s="5">
        <v>3831</v>
      </c>
      <c r="M239" s="11" t="s">
        <v>355</v>
      </c>
      <c r="N239" s="17"/>
      <c r="O239" s="2"/>
      <c r="P239" s="61">
        <f t="shared" si="16"/>
        <v>0</v>
      </c>
      <c r="R239" s="5">
        <v>3831</v>
      </c>
      <c r="S239" s="10" t="s">
        <v>355</v>
      </c>
      <c r="T239" s="7">
        <v>10000</v>
      </c>
      <c r="V239" s="61">
        <f t="shared" si="17"/>
        <v>10000</v>
      </c>
    </row>
    <row r="240" spans="2:22" x14ac:dyDescent="0.25">
      <c r="B240" s="5">
        <v>3841</v>
      </c>
      <c r="C240" s="11" t="s">
        <v>356</v>
      </c>
      <c r="D240" s="7">
        <v>12480</v>
      </c>
      <c r="E240" s="2"/>
      <c r="F240" s="87" t="s">
        <v>356</v>
      </c>
      <c r="G240" s="87"/>
      <c r="H240" s="7">
        <v>12480</v>
      </c>
      <c r="I240" s="2"/>
      <c r="J240" s="61">
        <f t="shared" si="15"/>
        <v>0</v>
      </c>
      <c r="K240" s="2"/>
      <c r="L240" s="5">
        <v>3841</v>
      </c>
      <c r="M240" s="11" t="s">
        <v>356</v>
      </c>
      <c r="N240" s="7">
        <v>12480</v>
      </c>
      <c r="O240" s="2"/>
      <c r="P240" s="61">
        <f t="shared" si="16"/>
        <v>0</v>
      </c>
      <c r="R240" s="5">
        <v>3841</v>
      </c>
      <c r="S240" s="10" t="s">
        <v>356</v>
      </c>
      <c r="T240" s="7">
        <v>42480</v>
      </c>
      <c r="V240" s="61">
        <f t="shared" si="17"/>
        <v>30000</v>
      </c>
    </row>
    <row r="241" spans="2:22" x14ac:dyDescent="0.25">
      <c r="B241" s="5">
        <v>3852</v>
      </c>
      <c r="C241" s="11" t="s">
        <v>357</v>
      </c>
      <c r="D241" s="7">
        <v>36400</v>
      </c>
      <c r="E241" s="2"/>
      <c r="F241" s="87" t="s">
        <v>357</v>
      </c>
      <c r="G241" s="87"/>
      <c r="H241" s="7">
        <v>36400</v>
      </c>
      <c r="I241" s="2"/>
      <c r="J241" s="61">
        <f t="shared" si="15"/>
        <v>0</v>
      </c>
      <c r="K241" s="2"/>
      <c r="L241" s="5">
        <v>3852</v>
      </c>
      <c r="M241" s="10" t="s">
        <v>357</v>
      </c>
      <c r="N241" s="7">
        <v>54778.92</v>
      </c>
      <c r="O241" s="2"/>
      <c r="P241" s="61">
        <f t="shared" si="16"/>
        <v>18378.919999999998</v>
      </c>
      <c r="R241" s="5">
        <v>3852</v>
      </c>
      <c r="S241" s="10" t="s">
        <v>357</v>
      </c>
      <c r="T241" s="7">
        <v>99778.92</v>
      </c>
      <c r="V241" s="61">
        <f t="shared" si="17"/>
        <v>45000</v>
      </c>
    </row>
    <row r="242" spans="2:22" x14ac:dyDescent="0.25">
      <c r="B242" s="5">
        <v>3853</v>
      </c>
      <c r="C242" s="11" t="s">
        <v>358</v>
      </c>
      <c r="D242" s="7">
        <v>17680</v>
      </c>
      <c r="E242" s="2"/>
      <c r="F242" s="87" t="s">
        <v>358</v>
      </c>
      <c r="G242" s="87"/>
      <c r="H242" s="7">
        <v>17680</v>
      </c>
      <c r="I242" s="2"/>
      <c r="J242" s="61">
        <f t="shared" si="15"/>
        <v>0</v>
      </c>
      <c r="K242" s="2"/>
      <c r="L242" s="5">
        <v>3853</v>
      </c>
      <c r="M242" s="10" t="s">
        <v>358</v>
      </c>
      <c r="N242" s="7">
        <v>17680</v>
      </c>
      <c r="O242" s="2"/>
      <c r="P242" s="61">
        <f t="shared" si="16"/>
        <v>0</v>
      </c>
      <c r="R242" s="5">
        <v>3853</v>
      </c>
      <c r="S242" s="10" t="s">
        <v>358</v>
      </c>
      <c r="T242" s="7">
        <v>47680</v>
      </c>
      <c r="V242" s="61">
        <f t="shared" si="17"/>
        <v>30000</v>
      </c>
    </row>
    <row r="243" spans="2:22" x14ac:dyDescent="0.25">
      <c r="B243" s="5">
        <v>3921</v>
      </c>
      <c r="C243" s="11" t="s">
        <v>359</v>
      </c>
      <c r="D243" s="7">
        <v>95883761.890000001</v>
      </c>
      <c r="E243" s="2"/>
      <c r="F243" s="87" t="s">
        <v>359</v>
      </c>
      <c r="G243" s="87"/>
      <c r="H243" s="7">
        <v>95883761.890000001</v>
      </c>
      <c r="I243" s="2"/>
      <c r="J243" s="61">
        <f t="shared" si="15"/>
        <v>0</v>
      </c>
      <c r="K243" s="2"/>
      <c r="L243" s="5">
        <v>3921</v>
      </c>
      <c r="M243" s="10" t="s">
        <v>359</v>
      </c>
      <c r="N243" s="7">
        <v>89230211.219999999</v>
      </c>
      <c r="O243" s="2"/>
      <c r="P243" s="61">
        <f t="shared" si="16"/>
        <v>-6653550.6700000018</v>
      </c>
      <c r="R243" s="5">
        <v>3921</v>
      </c>
      <c r="S243" s="10" t="s">
        <v>359</v>
      </c>
      <c r="T243" s="7">
        <v>46112672.039999999</v>
      </c>
      <c r="V243" s="61">
        <f t="shared" si="17"/>
        <v>-43117539.18</v>
      </c>
    </row>
    <row r="244" spans="2:22" x14ac:dyDescent="0.25">
      <c r="B244" s="5">
        <v>3941</v>
      </c>
      <c r="C244" s="11" t="s">
        <v>360</v>
      </c>
      <c r="D244" s="17"/>
      <c r="E244" s="2"/>
      <c r="F244" s="87" t="s">
        <v>360</v>
      </c>
      <c r="G244" s="87"/>
      <c r="H244" s="17"/>
      <c r="I244" s="2"/>
      <c r="J244" s="61">
        <f t="shared" si="15"/>
        <v>0</v>
      </c>
      <c r="K244" s="2"/>
      <c r="L244" s="5">
        <v>3941</v>
      </c>
      <c r="M244" s="11" t="s">
        <v>360</v>
      </c>
      <c r="N244" s="7">
        <v>3600000</v>
      </c>
      <c r="O244" s="2"/>
      <c r="P244" s="61">
        <f t="shared" si="16"/>
        <v>3600000</v>
      </c>
      <c r="R244" s="5">
        <v>3941</v>
      </c>
      <c r="S244" s="10" t="s">
        <v>360</v>
      </c>
      <c r="T244" s="7">
        <v>3600000</v>
      </c>
      <c r="V244" s="61">
        <f t="shared" si="17"/>
        <v>0</v>
      </c>
    </row>
    <row r="245" spans="2:22" x14ac:dyDescent="0.25">
      <c r="B245" s="5">
        <v>3951</v>
      </c>
      <c r="C245" s="11" t="s">
        <v>361</v>
      </c>
      <c r="D245" s="17"/>
      <c r="E245" s="2"/>
      <c r="F245" s="87" t="s">
        <v>361</v>
      </c>
      <c r="G245" s="87"/>
      <c r="H245" s="17"/>
      <c r="I245" s="2"/>
      <c r="J245" s="61">
        <f t="shared" si="15"/>
        <v>0</v>
      </c>
      <c r="K245" s="2"/>
      <c r="L245" s="5">
        <v>3951</v>
      </c>
      <c r="M245" s="11" t="s">
        <v>361</v>
      </c>
      <c r="N245" s="7">
        <v>2000</v>
      </c>
      <c r="O245" s="2"/>
      <c r="P245" s="61">
        <f t="shared" si="16"/>
        <v>2000</v>
      </c>
      <c r="R245" s="5">
        <v>3951</v>
      </c>
      <c r="S245" s="10" t="s">
        <v>361</v>
      </c>
      <c r="T245" s="7">
        <v>2000</v>
      </c>
      <c r="V245" s="61">
        <f t="shared" si="17"/>
        <v>0</v>
      </c>
    </row>
    <row r="246" spans="2:22" x14ac:dyDescent="0.25">
      <c r="B246" s="5">
        <v>3961</v>
      </c>
      <c r="C246" s="10" t="s">
        <v>641</v>
      </c>
      <c r="D246" s="7">
        <v>5200</v>
      </c>
      <c r="E246" s="2"/>
      <c r="F246" s="88" t="s">
        <v>641</v>
      </c>
      <c r="G246" s="88"/>
      <c r="H246" s="7">
        <v>5200</v>
      </c>
      <c r="I246" s="2"/>
      <c r="J246" s="61">
        <f t="shared" si="15"/>
        <v>0</v>
      </c>
      <c r="K246" s="2"/>
      <c r="L246" s="5">
        <v>3961</v>
      </c>
      <c r="M246" s="10" t="s">
        <v>362</v>
      </c>
      <c r="N246" s="7">
        <v>64505.01</v>
      </c>
      <c r="O246" s="2"/>
      <c r="P246" s="61">
        <f t="shared" si="16"/>
        <v>59305.01</v>
      </c>
      <c r="R246" s="5">
        <v>3961</v>
      </c>
      <c r="S246" s="10" t="s">
        <v>362</v>
      </c>
      <c r="T246" s="7">
        <v>89505.01</v>
      </c>
      <c r="V246" s="61">
        <f t="shared" si="17"/>
        <v>24999.999999999993</v>
      </c>
    </row>
    <row r="247" spans="2:22" x14ac:dyDescent="0.25">
      <c r="B247" s="5">
        <v>3981</v>
      </c>
      <c r="C247" s="10" t="s">
        <v>363</v>
      </c>
      <c r="D247" s="7">
        <v>5078578.2699999996</v>
      </c>
      <c r="E247" s="2"/>
      <c r="F247" s="88" t="s">
        <v>363</v>
      </c>
      <c r="G247" s="88"/>
      <c r="H247" s="7">
        <v>5078578.2699999996</v>
      </c>
      <c r="I247" s="2"/>
      <c r="J247" s="61">
        <f t="shared" si="15"/>
        <v>0</v>
      </c>
      <c r="K247" s="2"/>
      <c r="L247" s="5">
        <v>3981</v>
      </c>
      <c r="M247" s="10" t="s">
        <v>363</v>
      </c>
      <c r="N247" s="7">
        <v>5078578.25</v>
      </c>
      <c r="O247" s="2"/>
      <c r="P247" s="61">
        <f t="shared" si="16"/>
        <v>-1.9999999552965164E-2</v>
      </c>
      <c r="R247" s="5">
        <v>3981</v>
      </c>
      <c r="S247" s="10" t="s">
        <v>363</v>
      </c>
      <c r="T247" s="7">
        <v>5078578.25</v>
      </c>
      <c r="V247" s="61">
        <f t="shared" si="17"/>
        <v>0</v>
      </c>
    </row>
    <row r="248" spans="2:22" x14ac:dyDescent="0.25">
      <c r="B248" s="5">
        <v>4231</v>
      </c>
      <c r="C248" s="10" t="s">
        <v>642</v>
      </c>
      <c r="D248" s="7">
        <v>46777692.719999999</v>
      </c>
      <c r="E248" s="2"/>
      <c r="F248" s="88" t="s">
        <v>642</v>
      </c>
      <c r="G248" s="88"/>
      <c r="H248" s="7">
        <v>46777692.719999999</v>
      </c>
      <c r="I248" s="2"/>
      <c r="J248" s="61">
        <f t="shared" si="15"/>
        <v>0</v>
      </c>
      <c r="K248" s="2"/>
      <c r="L248" s="5">
        <v>4231</v>
      </c>
      <c r="M248" s="10" t="s">
        <v>364</v>
      </c>
      <c r="N248" s="7">
        <v>46777692.719999999</v>
      </c>
      <c r="O248" s="2"/>
      <c r="P248" s="61">
        <f t="shared" si="16"/>
        <v>0</v>
      </c>
      <c r="R248" s="5">
        <v>4231</v>
      </c>
      <c r="S248" s="10" t="s">
        <v>364</v>
      </c>
      <c r="T248" s="7">
        <v>26000000</v>
      </c>
      <c r="V248" s="61">
        <f t="shared" si="17"/>
        <v>-20777692.719999999</v>
      </c>
    </row>
    <row r="249" spans="2:22" x14ac:dyDescent="0.25">
      <c r="B249" s="5">
        <v>4311</v>
      </c>
      <c r="C249" s="10" t="s">
        <v>365</v>
      </c>
      <c r="D249" s="7">
        <v>2080000</v>
      </c>
      <c r="E249" s="2"/>
      <c r="F249" s="88" t="s">
        <v>365</v>
      </c>
      <c r="G249" s="88"/>
      <c r="H249" s="7">
        <v>2080000</v>
      </c>
      <c r="I249" s="2"/>
      <c r="J249" s="61">
        <f t="shared" si="15"/>
        <v>0</v>
      </c>
      <c r="K249" s="2"/>
      <c r="L249" s="5">
        <v>4311</v>
      </c>
      <c r="M249" s="10" t="s">
        <v>365</v>
      </c>
      <c r="N249" s="7">
        <v>2080000</v>
      </c>
      <c r="O249" s="2"/>
      <c r="P249" s="61">
        <f t="shared" si="16"/>
        <v>0</v>
      </c>
      <c r="R249" s="5">
        <v>4311</v>
      </c>
      <c r="S249" s="10" t="s">
        <v>365</v>
      </c>
      <c r="T249" s="7">
        <v>1835000</v>
      </c>
      <c r="V249" s="61">
        <f t="shared" si="17"/>
        <v>-245000</v>
      </c>
    </row>
    <row r="250" spans="2:22" x14ac:dyDescent="0.25">
      <c r="B250" s="5">
        <v>4331</v>
      </c>
      <c r="C250" s="10" t="s">
        <v>366</v>
      </c>
      <c r="D250" s="7">
        <v>3120000</v>
      </c>
      <c r="E250" s="2"/>
      <c r="F250" s="88" t="s">
        <v>366</v>
      </c>
      <c r="G250" s="88"/>
      <c r="H250" s="7">
        <v>3120000</v>
      </c>
      <c r="I250" s="2"/>
      <c r="J250" s="61">
        <f t="shared" si="15"/>
        <v>0</v>
      </c>
      <c r="K250" s="2"/>
      <c r="L250" s="5">
        <v>4331</v>
      </c>
      <c r="M250" s="10" t="s">
        <v>366</v>
      </c>
      <c r="N250" s="7">
        <v>3120000</v>
      </c>
      <c r="O250" s="2"/>
      <c r="P250" s="61">
        <f t="shared" si="16"/>
        <v>0</v>
      </c>
      <c r="R250" s="5">
        <v>4331</v>
      </c>
      <c r="S250" s="10" t="s">
        <v>366</v>
      </c>
      <c r="T250" s="7">
        <v>3344349.7</v>
      </c>
      <c r="V250" s="61">
        <f t="shared" si="17"/>
        <v>224349.70000000019</v>
      </c>
    </row>
    <row r="251" spans="2:22" x14ac:dyDescent="0.25">
      <c r="B251" s="5">
        <v>4411</v>
      </c>
      <c r="C251" s="10" t="s">
        <v>643</v>
      </c>
      <c r="D251" s="7">
        <v>3328000</v>
      </c>
      <c r="E251" s="2"/>
      <c r="F251" s="88" t="s">
        <v>643</v>
      </c>
      <c r="G251" s="88"/>
      <c r="H251" s="7">
        <v>3328000</v>
      </c>
      <c r="I251" s="2"/>
      <c r="J251" s="61">
        <f t="shared" si="15"/>
        <v>0</v>
      </c>
      <c r="K251" s="2"/>
      <c r="L251" s="5">
        <v>4411</v>
      </c>
      <c r="M251" s="10" t="s">
        <v>367</v>
      </c>
      <c r="N251" s="7">
        <v>3828500</v>
      </c>
      <c r="O251" s="2"/>
      <c r="P251" s="61">
        <f t="shared" si="16"/>
        <v>500500</v>
      </c>
      <c r="R251" s="5">
        <v>4411</v>
      </c>
      <c r="S251" s="10" t="s">
        <v>367</v>
      </c>
      <c r="T251" s="7">
        <v>3328500</v>
      </c>
      <c r="V251" s="61">
        <f t="shared" si="17"/>
        <v>-500000</v>
      </c>
    </row>
    <row r="252" spans="2:22" x14ac:dyDescent="0.25">
      <c r="B252" s="5">
        <v>4412</v>
      </c>
      <c r="C252" s="11" t="s">
        <v>368</v>
      </c>
      <c r="D252" s="17"/>
      <c r="E252" s="2"/>
      <c r="F252" s="87" t="s">
        <v>368</v>
      </c>
      <c r="G252" s="87"/>
      <c r="H252" s="17"/>
      <c r="I252" s="2"/>
      <c r="J252" s="61">
        <f t="shared" si="15"/>
        <v>0</v>
      </c>
      <c r="K252" s="2"/>
      <c r="L252" s="5">
        <v>4412</v>
      </c>
      <c r="M252" s="11" t="s">
        <v>368</v>
      </c>
      <c r="N252" s="7">
        <v>46100</v>
      </c>
      <c r="O252" s="2"/>
      <c r="P252" s="61">
        <f t="shared" si="16"/>
        <v>46100</v>
      </c>
      <c r="R252" s="5">
        <v>4412</v>
      </c>
      <c r="S252" s="10" t="s">
        <v>368</v>
      </c>
      <c r="T252" s="7">
        <v>66100</v>
      </c>
      <c r="V252" s="61">
        <f t="shared" si="17"/>
        <v>20000</v>
      </c>
    </row>
    <row r="253" spans="2:22" x14ac:dyDescent="0.25">
      <c r="B253" s="5">
        <v>4414</v>
      </c>
      <c r="C253" s="11" t="s">
        <v>369</v>
      </c>
      <c r="D253" s="17"/>
      <c r="E253" s="2"/>
      <c r="F253" s="87" t="s">
        <v>369</v>
      </c>
      <c r="G253" s="87"/>
      <c r="H253" s="17"/>
      <c r="I253" s="2"/>
      <c r="J253" s="61">
        <f t="shared" si="15"/>
        <v>0</v>
      </c>
      <c r="K253" s="2"/>
      <c r="L253" s="5">
        <v>4414</v>
      </c>
      <c r="M253" s="11" t="s">
        <v>369</v>
      </c>
      <c r="N253" s="17"/>
      <c r="O253" s="2"/>
      <c r="P253" s="61">
        <f t="shared" si="16"/>
        <v>0</v>
      </c>
      <c r="R253" s="5">
        <v>4414</v>
      </c>
      <c r="S253" s="10" t="s">
        <v>369</v>
      </c>
      <c r="T253" s="7">
        <v>60000</v>
      </c>
      <c r="V253" s="61">
        <f t="shared" si="17"/>
        <v>60000</v>
      </c>
    </row>
    <row r="254" spans="2:22" x14ac:dyDescent="0.25">
      <c r="B254" s="5">
        <v>4415</v>
      </c>
      <c r="C254" s="11" t="s">
        <v>370</v>
      </c>
      <c r="D254" s="7">
        <v>3328000</v>
      </c>
      <c r="E254" s="2"/>
      <c r="F254" s="87" t="s">
        <v>370</v>
      </c>
      <c r="G254" s="87"/>
      <c r="H254" s="7">
        <v>3328000</v>
      </c>
      <c r="I254" s="2"/>
      <c r="J254" s="61">
        <f t="shared" si="15"/>
        <v>0</v>
      </c>
      <c r="K254" s="2"/>
      <c r="L254" s="5">
        <v>4415</v>
      </c>
      <c r="M254" s="11" t="s">
        <v>370</v>
      </c>
      <c r="N254" s="7">
        <v>3328000</v>
      </c>
      <c r="O254" s="2"/>
      <c r="P254" s="61">
        <f t="shared" si="16"/>
        <v>0</v>
      </c>
      <c r="R254" s="5">
        <v>4415</v>
      </c>
      <c r="S254" s="10" t="s">
        <v>370</v>
      </c>
      <c r="T254" s="7">
        <v>3795600</v>
      </c>
      <c r="V254" s="61">
        <f t="shared" si="17"/>
        <v>467600</v>
      </c>
    </row>
    <row r="255" spans="2:22" x14ac:dyDescent="0.25">
      <c r="B255" s="5">
        <v>4421</v>
      </c>
      <c r="C255" s="11" t="s">
        <v>371</v>
      </c>
      <c r="D255" s="7">
        <v>3574365.6</v>
      </c>
      <c r="E255" s="2"/>
      <c r="F255" s="87" t="s">
        <v>371</v>
      </c>
      <c r="G255" s="87"/>
      <c r="H255" s="7">
        <v>3574365.6</v>
      </c>
      <c r="I255" s="2"/>
      <c r="J255" s="61">
        <f t="shared" si="15"/>
        <v>0</v>
      </c>
      <c r="K255" s="2"/>
      <c r="L255" s="5">
        <v>4421</v>
      </c>
      <c r="M255" s="11" t="s">
        <v>371</v>
      </c>
      <c r="N255" s="7">
        <v>3574365.6</v>
      </c>
      <c r="O255" s="2"/>
      <c r="P255" s="61">
        <f t="shared" si="16"/>
        <v>0</v>
      </c>
      <c r="R255" s="5">
        <v>4421</v>
      </c>
      <c r="S255" s="10" t="s">
        <v>371</v>
      </c>
      <c r="T255" s="7">
        <v>4384365.5999999996</v>
      </c>
      <c r="V255" s="61">
        <f t="shared" si="17"/>
        <v>809999.99999999953</v>
      </c>
    </row>
    <row r="256" spans="2:22" x14ac:dyDescent="0.25">
      <c r="B256" s="5">
        <v>4451</v>
      </c>
      <c r="C256" s="11" t="s">
        <v>644</v>
      </c>
      <c r="D256" s="7">
        <v>1872000</v>
      </c>
      <c r="E256" s="2"/>
      <c r="F256" s="87" t="s">
        <v>644</v>
      </c>
      <c r="G256" s="87"/>
      <c r="H256" s="7">
        <v>1872000</v>
      </c>
      <c r="I256" s="2"/>
      <c r="J256" s="61">
        <f t="shared" si="15"/>
        <v>0</v>
      </c>
      <c r="K256" s="2"/>
      <c r="L256" s="5">
        <v>4451</v>
      </c>
      <c r="M256" s="11" t="s">
        <v>372</v>
      </c>
      <c r="N256" s="7">
        <v>1874600</v>
      </c>
      <c r="O256" s="2"/>
      <c r="P256" s="61">
        <f t="shared" si="16"/>
        <v>2600</v>
      </c>
      <c r="R256" s="5">
        <v>4451</v>
      </c>
      <c r="S256" s="10" t="s">
        <v>372</v>
      </c>
      <c r="T256" s="7">
        <v>1900172</v>
      </c>
      <c r="V256" s="61">
        <f t="shared" si="17"/>
        <v>25572</v>
      </c>
    </row>
    <row r="257" spans="2:22" x14ac:dyDescent="0.25">
      <c r="B257" s="5">
        <v>4481</v>
      </c>
      <c r="C257" s="11" t="s">
        <v>645</v>
      </c>
      <c r="D257" s="7">
        <v>3057600</v>
      </c>
      <c r="E257" s="2"/>
      <c r="F257" s="87" t="s">
        <v>645</v>
      </c>
      <c r="G257" s="87"/>
      <c r="H257" s="7">
        <v>3057600</v>
      </c>
      <c r="I257" s="2"/>
      <c r="J257" s="61">
        <f t="shared" si="15"/>
        <v>0</v>
      </c>
      <c r="K257" s="2"/>
      <c r="L257" s="5">
        <v>4481</v>
      </c>
      <c r="M257" s="11" t="s">
        <v>373</v>
      </c>
      <c r="N257" s="7">
        <v>3057600</v>
      </c>
      <c r="O257" s="2"/>
      <c r="P257" s="61">
        <f t="shared" si="16"/>
        <v>0</v>
      </c>
      <c r="R257" s="5">
        <v>4481</v>
      </c>
      <c r="S257" s="10" t="s">
        <v>373</v>
      </c>
      <c r="T257" s="7">
        <v>3057600</v>
      </c>
      <c r="V257" s="61">
        <f t="shared" si="17"/>
        <v>0</v>
      </c>
    </row>
    <row r="258" spans="2:22" x14ac:dyDescent="0.25">
      <c r="B258" s="5">
        <v>5111</v>
      </c>
      <c r="C258" s="11" t="s">
        <v>374</v>
      </c>
      <c r="D258" s="17"/>
      <c r="E258" s="2"/>
      <c r="F258" s="87" t="s">
        <v>374</v>
      </c>
      <c r="G258" s="87"/>
      <c r="H258" s="17"/>
      <c r="I258" s="2"/>
      <c r="J258" s="61">
        <f t="shared" si="15"/>
        <v>0</v>
      </c>
      <c r="K258" s="2"/>
      <c r="L258" s="5">
        <v>5111</v>
      </c>
      <c r="M258" s="11" t="s">
        <v>374</v>
      </c>
      <c r="N258" s="17"/>
      <c r="O258" s="2"/>
      <c r="P258" s="61">
        <f t="shared" si="16"/>
        <v>0</v>
      </c>
      <c r="R258" s="5">
        <v>5111</v>
      </c>
      <c r="S258" s="10" t="s">
        <v>374</v>
      </c>
      <c r="T258" s="7">
        <v>108000</v>
      </c>
      <c r="V258" s="61">
        <f t="shared" si="17"/>
        <v>108000</v>
      </c>
    </row>
    <row r="259" spans="2:22" x14ac:dyDescent="0.25">
      <c r="B259" s="5">
        <v>5151</v>
      </c>
      <c r="C259" s="11" t="s">
        <v>375</v>
      </c>
      <c r="D259" s="7">
        <v>1924000</v>
      </c>
      <c r="E259" s="2"/>
      <c r="F259" s="87" t="s">
        <v>375</v>
      </c>
      <c r="G259" s="87"/>
      <c r="H259" s="7">
        <v>1924000</v>
      </c>
      <c r="I259" s="2"/>
      <c r="J259" s="61">
        <f t="shared" si="15"/>
        <v>0</v>
      </c>
      <c r="K259" s="2"/>
      <c r="L259" s="5">
        <v>5151</v>
      </c>
      <c r="M259" s="11" t="s">
        <v>375</v>
      </c>
      <c r="N259" s="7">
        <v>2511245.19</v>
      </c>
      <c r="O259" s="2"/>
      <c r="P259" s="61">
        <f t="shared" si="16"/>
        <v>587245.18999999994</v>
      </c>
      <c r="R259" s="5">
        <v>5151</v>
      </c>
      <c r="S259" s="10" t="s">
        <v>375</v>
      </c>
      <c r="T259" s="7">
        <v>2727315.55</v>
      </c>
      <c r="V259" s="61">
        <f t="shared" si="17"/>
        <v>216070.35999999987</v>
      </c>
    </row>
    <row r="260" spans="2:22" x14ac:dyDescent="0.25">
      <c r="B260" s="5">
        <v>5152</v>
      </c>
      <c r="C260" s="11" t="s">
        <v>376</v>
      </c>
      <c r="D260" s="7">
        <v>8736</v>
      </c>
      <c r="E260" s="2"/>
      <c r="F260" s="87" t="s">
        <v>376</v>
      </c>
      <c r="G260" s="87"/>
      <c r="H260" s="7">
        <v>8736</v>
      </c>
      <c r="I260" s="2"/>
      <c r="J260" s="61">
        <f t="shared" si="15"/>
        <v>0</v>
      </c>
      <c r="K260" s="2"/>
      <c r="L260" s="5">
        <v>5152</v>
      </c>
      <c r="M260" s="11" t="s">
        <v>376</v>
      </c>
      <c r="N260" s="7">
        <v>8736</v>
      </c>
      <c r="O260" s="2"/>
      <c r="P260" s="61">
        <f t="shared" si="16"/>
        <v>0</v>
      </c>
      <c r="R260" s="5">
        <v>5152</v>
      </c>
      <c r="S260" s="10" t="s">
        <v>376</v>
      </c>
      <c r="T260" s="7">
        <v>8736</v>
      </c>
      <c r="V260" s="61">
        <f t="shared" si="17"/>
        <v>0</v>
      </c>
    </row>
    <row r="261" spans="2:22" x14ac:dyDescent="0.25">
      <c r="B261" s="5">
        <v>5191</v>
      </c>
      <c r="C261" s="11" t="s">
        <v>646</v>
      </c>
      <c r="D261" s="7">
        <v>119600</v>
      </c>
      <c r="E261" s="2"/>
      <c r="F261" s="87" t="s">
        <v>646</v>
      </c>
      <c r="G261" s="87"/>
      <c r="H261" s="7">
        <v>119600</v>
      </c>
      <c r="I261" s="2"/>
      <c r="J261" s="61">
        <f t="shared" si="15"/>
        <v>0</v>
      </c>
      <c r="K261" s="2"/>
      <c r="L261" s="5">
        <v>5191</v>
      </c>
      <c r="M261" s="11" t="s">
        <v>377</v>
      </c>
      <c r="N261" s="7">
        <v>119600</v>
      </c>
      <c r="O261" s="2"/>
      <c r="P261" s="61">
        <f t="shared" si="16"/>
        <v>0</v>
      </c>
      <c r="R261" s="5">
        <v>5191</v>
      </c>
      <c r="S261" s="10" t="s">
        <v>377</v>
      </c>
      <c r="T261" s="7">
        <v>419600</v>
      </c>
      <c r="V261" s="61">
        <f t="shared" si="17"/>
        <v>300000</v>
      </c>
    </row>
    <row r="262" spans="2:22" x14ac:dyDescent="0.25">
      <c r="B262" s="5">
        <v>5231</v>
      </c>
      <c r="C262" s="11" t="s">
        <v>647</v>
      </c>
      <c r="D262" s="7">
        <v>36400</v>
      </c>
      <c r="E262" s="2"/>
      <c r="F262" s="87" t="s">
        <v>647</v>
      </c>
      <c r="G262" s="87"/>
      <c r="H262" s="7">
        <v>36400</v>
      </c>
      <c r="I262" s="2"/>
      <c r="J262" s="61">
        <f t="shared" si="15"/>
        <v>0</v>
      </c>
      <c r="K262" s="2"/>
      <c r="L262" s="5">
        <v>5231</v>
      </c>
      <c r="M262" s="11" t="s">
        <v>378</v>
      </c>
      <c r="N262" s="7">
        <v>36400</v>
      </c>
      <c r="O262" s="2"/>
      <c r="P262" s="61">
        <f t="shared" si="16"/>
        <v>0</v>
      </c>
      <c r="R262" s="5">
        <v>5231</v>
      </c>
      <c r="S262" s="10" t="s">
        <v>378</v>
      </c>
      <c r="T262" s="7">
        <v>111400</v>
      </c>
      <c r="V262" s="61">
        <f t="shared" si="17"/>
        <v>75000</v>
      </c>
    </row>
    <row r="263" spans="2:22" x14ac:dyDescent="0.25">
      <c r="B263" s="5">
        <v>5411</v>
      </c>
      <c r="C263" s="11" t="s">
        <v>379</v>
      </c>
      <c r="D263" s="7">
        <v>2496000</v>
      </c>
      <c r="E263" s="2"/>
      <c r="F263" s="87" t="s">
        <v>379</v>
      </c>
      <c r="G263" s="87"/>
      <c r="H263" s="7">
        <v>2496000</v>
      </c>
      <c r="I263" s="2"/>
      <c r="J263" s="61">
        <f t="shared" si="15"/>
        <v>0</v>
      </c>
      <c r="K263" s="2"/>
      <c r="L263" s="5">
        <v>5411</v>
      </c>
      <c r="M263" s="11" t="s">
        <v>379</v>
      </c>
      <c r="N263" s="7">
        <v>2496000</v>
      </c>
      <c r="O263" s="2"/>
      <c r="P263" s="61">
        <f t="shared" si="16"/>
        <v>0</v>
      </c>
      <c r="R263" s="5">
        <v>5411</v>
      </c>
      <c r="S263" s="10" t="s">
        <v>379</v>
      </c>
      <c r="T263" s="7">
        <v>4796000</v>
      </c>
      <c r="V263" s="61">
        <f t="shared" si="17"/>
        <v>2300000</v>
      </c>
    </row>
    <row r="264" spans="2:22" x14ac:dyDescent="0.25">
      <c r="B264" s="5">
        <v>5621</v>
      </c>
      <c r="C264" s="11" t="s">
        <v>648</v>
      </c>
      <c r="D264" s="7">
        <v>31200</v>
      </c>
      <c r="E264" s="2"/>
      <c r="F264" s="87" t="s">
        <v>648</v>
      </c>
      <c r="G264" s="87"/>
      <c r="H264" s="7">
        <v>31200</v>
      </c>
      <c r="I264" s="2"/>
      <c r="J264" s="61">
        <f t="shared" si="15"/>
        <v>0</v>
      </c>
      <c r="K264" s="2"/>
      <c r="L264" s="5">
        <v>5621</v>
      </c>
      <c r="M264" s="11" t="s">
        <v>380</v>
      </c>
      <c r="N264" s="7">
        <v>31200</v>
      </c>
      <c r="O264" s="2"/>
      <c r="P264" s="61">
        <f t="shared" si="16"/>
        <v>0</v>
      </c>
      <c r="R264" s="5">
        <v>5621</v>
      </c>
      <c r="S264" s="10" t="s">
        <v>380</v>
      </c>
      <c r="T264" s="7">
        <v>249200</v>
      </c>
      <c r="V264" s="61">
        <f t="shared" si="17"/>
        <v>218000</v>
      </c>
    </row>
    <row r="265" spans="2:22" x14ac:dyDescent="0.25">
      <c r="B265" s="5">
        <v>5641</v>
      </c>
      <c r="C265" s="11" t="s">
        <v>649</v>
      </c>
      <c r="D265" s="7">
        <v>54600</v>
      </c>
      <c r="E265" s="2"/>
      <c r="F265" s="87" t="s">
        <v>649</v>
      </c>
      <c r="G265" s="87"/>
      <c r="H265" s="7">
        <v>54600</v>
      </c>
      <c r="I265" s="2"/>
      <c r="J265" s="61">
        <f t="shared" si="15"/>
        <v>0</v>
      </c>
      <c r="K265" s="2"/>
      <c r="L265" s="5">
        <v>5641</v>
      </c>
      <c r="M265" s="11" t="s">
        <v>381</v>
      </c>
      <c r="N265" s="7">
        <v>54600</v>
      </c>
      <c r="O265" s="2"/>
      <c r="P265" s="61">
        <f t="shared" si="16"/>
        <v>0</v>
      </c>
      <c r="R265" s="5">
        <v>5641</v>
      </c>
      <c r="S265" s="10" t="s">
        <v>381</v>
      </c>
      <c r="T265" s="7">
        <v>54600</v>
      </c>
      <c r="V265" s="61">
        <f t="shared" si="17"/>
        <v>0</v>
      </c>
    </row>
    <row r="266" spans="2:22" x14ac:dyDescent="0.25">
      <c r="B266" s="5">
        <v>5651</v>
      </c>
      <c r="C266" s="11" t="s">
        <v>382</v>
      </c>
      <c r="D266" s="17"/>
      <c r="E266" s="2"/>
      <c r="F266" s="87" t="s">
        <v>382</v>
      </c>
      <c r="G266" s="87"/>
      <c r="H266" s="17"/>
      <c r="I266" s="2"/>
      <c r="J266" s="61">
        <f t="shared" si="15"/>
        <v>0</v>
      </c>
      <c r="K266" s="2"/>
      <c r="L266" s="5">
        <v>5651</v>
      </c>
      <c r="M266" s="11" t="s">
        <v>382</v>
      </c>
      <c r="N266" s="17"/>
      <c r="O266" s="2"/>
      <c r="P266" s="61">
        <f t="shared" si="16"/>
        <v>0</v>
      </c>
      <c r="R266" s="5">
        <v>5651</v>
      </c>
      <c r="S266" s="10" t="s">
        <v>382</v>
      </c>
      <c r="T266" s="7">
        <v>95000</v>
      </c>
      <c r="V266" s="61">
        <f t="shared" si="17"/>
        <v>95000</v>
      </c>
    </row>
    <row r="267" spans="2:22" x14ac:dyDescent="0.25">
      <c r="B267" s="5">
        <v>5663</v>
      </c>
      <c r="C267" s="11" t="s">
        <v>383</v>
      </c>
      <c r="D267" s="17"/>
      <c r="E267" s="2"/>
      <c r="F267" s="87" t="s">
        <v>383</v>
      </c>
      <c r="G267" s="87"/>
      <c r="H267" s="17"/>
      <c r="I267" s="2"/>
      <c r="J267" s="61">
        <f t="shared" si="15"/>
        <v>0</v>
      </c>
      <c r="K267" s="2"/>
      <c r="L267" s="5">
        <v>5663</v>
      </c>
      <c r="M267" s="11" t="s">
        <v>383</v>
      </c>
      <c r="N267" s="17"/>
      <c r="O267" s="2"/>
      <c r="P267" s="61">
        <f t="shared" si="16"/>
        <v>0</v>
      </c>
      <c r="R267" s="5">
        <v>5663</v>
      </c>
      <c r="S267" s="10" t="s">
        <v>383</v>
      </c>
      <c r="T267" s="7">
        <v>60000</v>
      </c>
      <c r="V267" s="61">
        <f t="shared" si="17"/>
        <v>60000</v>
      </c>
    </row>
    <row r="268" spans="2:22" x14ac:dyDescent="0.25">
      <c r="B268" s="5">
        <v>5671</v>
      </c>
      <c r="C268" s="10" t="s">
        <v>650</v>
      </c>
      <c r="D268" s="7">
        <v>41600</v>
      </c>
      <c r="E268" s="2"/>
      <c r="F268" s="88" t="s">
        <v>650</v>
      </c>
      <c r="G268" s="88"/>
      <c r="H268" s="7">
        <v>41600</v>
      </c>
      <c r="I268" s="2"/>
      <c r="J268" s="61">
        <f t="shared" si="15"/>
        <v>0</v>
      </c>
      <c r="K268" s="2"/>
      <c r="L268" s="5">
        <v>5671</v>
      </c>
      <c r="M268" s="10" t="s">
        <v>384</v>
      </c>
      <c r="N268" s="7">
        <v>41600</v>
      </c>
      <c r="O268" s="2"/>
      <c r="P268" s="61">
        <f t="shared" si="16"/>
        <v>0</v>
      </c>
      <c r="R268" s="5">
        <v>5671</v>
      </c>
      <c r="S268" s="10" t="s">
        <v>384</v>
      </c>
      <c r="T268" s="7">
        <v>376200</v>
      </c>
      <c r="V268" s="61">
        <f t="shared" si="17"/>
        <v>334600</v>
      </c>
    </row>
    <row r="269" spans="2:22" x14ac:dyDescent="0.25">
      <c r="B269" s="5">
        <v>5691</v>
      </c>
      <c r="C269" s="10" t="s">
        <v>385</v>
      </c>
      <c r="D269" s="7">
        <v>312000</v>
      </c>
      <c r="E269" s="2"/>
      <c r="F269" s="88" t="s">
        <v>385</v>
      </c>
      <c r="G269" s="88"/>
      <c r="H269" s="7">
        <v>312000</v>
      </c>
      <c r="I269" s="2"/>
      <c r="J269" s="61">
        <f t="shared" si="15"/>
        <v>0</v>
      </c>
      <c r="K269" s="2"/>
      <c r="L269" s="5">
        <v>5691</v>
      </c>
      <c r="M269" s="10" t="s">
        <v>385</v>
      </c>
      <c r="N269" s="7">
        <v>312000</v>
      </c>
      <c r="O269" s="2"/>
      <c r="P269" s="61">
        <f t="shared" si="16"/>
        <v>0</v>
      </c>
      <c r="R269" s="5">
        <v>5691</v>
      </c>
      <c r="S269" s="10" t="s">
        <v>385</v>
      </c>
      <c r="T269" s="7">
        <v>312000</v>
      </c>
      <c r="V269" s="61">
        <f t="shared" si="17"/>
        <v>0</v>
      </c>
    </row>
    <row r="270" spans="2:22" x14ac:dyDescent="0.25">
      <c r="B270" s="5">
        <v>5811</v>
      </c>
      <c r="C270" s="10" t="s">
        <v>386</v>
      </c>
      <c r="D270" s="7">
        <v>2080000</v>
      </c>
      <c r="E270" s="2"/>
      <c r="F270" s="88" t="s">
        <v>386</v>
      </c>
      <c r="G270" s="88"/>
      <c r="H270" s="7">
        <v>2080000</v>
      </c>
      <c r="I270" s="2"/>
      <c r="J270" s="61">
        <f t="shared" si="15"/>
        <v>0</v>
      </c>
      <c r="K270" s="2"/>
      <c r="L270" s="5">
        <v>5811</v>
      </c>
      <c r="M270" s="10" t="s">
        <v>386</v>
      </c>
      <c r="N270" s="7">
        <v>2080000</v>
      </c>
      <c r="O270" s="2"/>
      <c r="P270" s="61">
        <f t="shared" si="16"/>
        <v>0</v>
      </c>
      <c r="R270" s="5">
        <v>5811</v>
      </c>
      <c r="S270" s="10" t="s">
        <v>386</v>
      </c>
      <c r="T270" s="7">
        <v>1080000</v>
      </c>
      <c r="V270" s="61">
        <f t="shared" si="17"/>
        <v>-1000000</v>
      </c>
    </row>
    <row r="271" spans="2:22" x14ac:dyDescent="0.25">
      <c r="B271" s="5">
        <v>5911</v>
      </c>
      <c r="C271" s="10" t="s">
        <v>387</v>
      </c>
      <c r="D271" s="7">
        <v>988000</v>
      </c>
      <c r="E271" s="2"/>
      <c r="F271" s="88" t="s">
        <v>387</v>
      </c>
      <c r="G271" s="88"/>
      <c r="H271" s="7">
        <v>988000</v>
      </c>
      <c r="I271" s="2"/>
      <c r="J271" s="61">
        <f t="shared" si="15"/>
        <v>0</v>
      </c>
      <c r="K271" s="2"/>
      <c r="L271" s="5">
        <v>5911</v>
      </c>
      <c r="M271" s="10" t="s">
        <v>387</v>
      </c>
      <c r="N271" s="7">
        <v>988000</v>
      </c>
      <c r="O271" s="2"/>
      <c r="P271" s="61">
        <f t="shared" si="16"/>
        <v>0</v>
      </c>
      <c r="R271" s="5">
        <v>5911</v>
      </c>
      <c r="S271" s="10" t="s">
        <v>387</v>
      </c>
      <c r="T271" s="7">
        <v>873000</v>
      </c>
      <c r="V271" s="61">
        <f t="shared" si="17"/>
        <v>-115000</v>
      </c>
    </row>
    <row r="272" spans="2:22" x14ac:dyDescent="0.25">
      <c r="B272" s="5">
        <v>6121</v>
      </c>
      <c r="C272" s="10" t="s">
        <v>388</v>
      </c>
      <c r="D272" s="7">
        <v>72376161.030000001</v>
      </c>
      <c r="E272" s="2"/>
      <c r="F272" s="88" t="s">
        <v>388</v>
      </c>
      <c r="G272" s="88"/>
      <c r="H272" s="7">
        <v>72376161.030000001</v>
      </c>
      <c r="I272" s="2"/>
      <c r="J272" s="61">
        <f t="shared" si="15"/>
        <v>0</v>
      </c>
      <c r="K272" s="2"/>
      <c r="L272" s="5">
        <v>6121</v>
      </c>
      <c r="M272" s="10" t="s">
        <v>388</v>
      </c>
      <c r="N272" s="7">
        <v>72376161.030000001</v>
      </c>
      <c r="O272" s="2"/>
      <c r="P272" s="61">
        <f t="shared" si="16"/>
        <v>0</v>
      </c>
      <c r="R272" s="5">
        <v>6121</v>
      </c>
      <c r="S272" s="10" t="s">
        <v>388</v>
      </c>
      <c r="T272" s="7">
        <v>72376161.030000001</v>
      </c>
      <c r="V272" s="61">
        <f t="shared" si="17"/>
        <v>0</v>
      </c>
    </row>
    <row r="273" spans="2:27" x14ac:dyDescent="0.25">
      <c r="B273" s="5">
        <v>6131</v>
      </c>
      <c r="C273" s="11" t="s">
        <v>389</v>
      </c>
      <c r="D273" s="17"/>
      <c r="E273" s="2"/>
      <c r="F273" s="87" t="s">
        <v>389</v>
      </c>
      <c r="G273" s="87"/>
      <c r="H273" s="17"/>
      <c r="I273" s="2"/>
      <c r="J273" s="61">
        <f t="shared" si="15"/>
        <v>0</v>
      </c>
      <c r="K273" s="2"/>
      <c r="L273" s="5">
        <v>6131</v>
      </c>
      <c r="M273" s="11" t="s">
        <v>389</v>
      </c>
      <c r="N273" s="7">
        <v>1508503.79</v>
      </c>
      <c r="O273" s="2"/>
      <c r="P273" s="61">
        <f t="shared" si="16"/>
        <v>1508503.79</v>
      </c>
      <c r="R273" s="5">
        <v>6131</v>
      </c>
      <c r="S273" s="10" t="s">
        <v>389</v>
      </c>
      <c r="T273" s="7">
        <v>2066970.8</v>
      </c>
      <c r="V273" s="61">
        <f t="shared" si="17"/>
        <v>558467.01</v>
      </c>
    </row>
    <row r="274" spans="2:27" x14ac:dyDescent="0.25">
      <c r="B274" s="5">
        <v>6141</v>
      </c>
      <c r="C274" s="11" t="s">
        <v>390</v>
      </c>
      <c r="D274" s="17"/>
      <c r="E274" s="2"/>
      <c r="F274" s="87" t="s">
        <v>390</v>
      </c>
      <c r="G274" s="87"/>
      <c r="H274" s="17"/>
      <c r="I274" s="2"/>
      <c r="J274" s="61">
        <f t="shared" si="15"/>
        <v>0</v>
      </c>
      <c r="K274" s="2"/>
      <c r="L274" s="5">
        <v>6141</v>
      </c>
      <c r="M274" s="11" t="s">
        <v>390</v>
      </c>
      <c r="N274" s="7">
        <v>80489927.010000005</v>
      </c>
      <c r="O274" s="2"/>
      <c r="P274" s="61">
        <f t="shared" si="16"/>
        <v>80489927.010000005</v>
      </c>
      <c r="R274" s="5">
        <v>6141</v>
      </c>
      <c r="S274" s="10" t="s">
        <v>390</v>
      </c>
      <c r="T274" s="7">
        <v>79823341.310000002</v>
      </c>
      <c r="V274" s="61">
        <f t="shared" si="17"/>
        <v>-666585.70000000298</v>
      </c>
    </row>
    <row r="275" spans="2:27" x14ac:dyDescent="0.25">
      <c r="B275" s="5">
        <v>6151</v>
      </c>
      <c r="C275" s="11" t="s">
        <v>391</v>
      </c>
      <c r="D275" s="17"/>
      <c r="E275" s="2"/>
      <c r="F275" s="87" t="s">
        <v>391</v>
      </c>
      <c r="G275" s="87"/>
      <c r="H275" s="17"/>
      <c r="I275" s="2"/>
      <c r="J275" s="61">
        <f t="shared" si="15"/>
        <v>0</v>
      </c>
      <c r="K275" s="2"/>
      <c r="L275" s="5">
        <v>6151</v>
      </c>
      <c r="M275" s="11" t="s">
        <v>391</v>
      </c>
      <c r="N275" s="7">
        <v>2891983.15</v>
      </c>
      <c r="O275" s="2"/>
      <c r="P275" s="61">
        <f t="shared" si="16"/>
        <v>2891983.15</v>
      </c>
      <c r="R275" s="5">
        <v>6151</v>
      </c>
      <c r="S275" s="10" t="s">
        <v>391</v>
      </c>
      <c r="T275" s="7">
        <v>2891983.15</v>
      </c>
      <c r="V275" s="61">
        <f t="shared" si="17"/>
        <v>0</v>
      </c>
    </row>
    <row r="276" spans="2:27" x14ac:dyDescent="0.25">
      <c r="B276" s="5">
        <v>6161</v>
      </c>
      <c r="C276" s="11" t="s">
        <v>392</v>
      </c>
      <c r="D276" s="17"/>
      <c r="E276" s="2"/>
      <c r="F276" s="87" t="s">
        <v>392</v>
      </c>
      <c r="G276" s="87"/>
      <c r="H276" s="17"/>
      <c r="I276" s="2"/>
      <c r="J276" s="61">
        <f t="shared" si="15"/>
        <v>0</v>
      </c>
      <c r="K276" s="2"/>
      <c r="L276" s="5">
        <v>6161</v>
      </c>
      <c r="M276" s="11" t="s">
        <v>392</v>
      </c>
      <c r="N276" s="7">
        <v>17207559.859999999</v>
      </c>
      <c r="O276" s="2"/>
      <c r="P276" s="61">
        <f t="shared" si="16"/>
        <v>17207559.859999999</v>
      </c>
      <c r="R276" s="5">
        <v>6161</v>
      </c>
      <c r="S276" s="10" t="s">
        <v>392</v>
      </c>
      <c r="T276" s="7">
        <v>16726520.050000001</v>
      </c>
      <c r="V276" s="61">
        <f t="shared" si="17"/>
        <v>-481039.80999999866</v>
      </c>
    </row>
    <row r="277" spans="2:27" x14ac:dyDescent="0.25">
      <c r="B277" s="5">
        <v>7911</v>
      </c>
      <c r="C277" s="11" t="s">
        <v>651</v>
      </c>
      <c r="D277" s="7">
        <v>4160000</v>
      </c>
      <c r="E277" s="2"/>
      <c r="F277" s="87" t="s">
        <v>651</v>
      </c>
      <c r="G277" s="87"/>
      <c r="H277" s="7">
        <v>4160000</v>
      </c>
      <c r="I277" s="2"/>
      <c r="J277" s="61">
        <f t="shared" si="15"/>
        <v>0</v>
      </c>
      <c r="K277" s="2"/>
      <c r="L277" s="5">
        <v>7911</v>
      </c>
      <c r="M277" s="10" t="s">
        <v>393</v>
      </c>
      <c r="N277" s="7">
        <v>4160000</v>
      </c>
      <c r="O277" s="2"/>
      <c r="P277" s="61">
        <f t="shared" si="16"/>
        <v>0</v>
      </c>
      <c r="R277" s="5">
        <v>7911</v>
      </c>
      <c r="S277" s="10" t="s">
        <v>393</v>
      </c>
      <c r="T277" s="7">
        <v>3790000</v>
      </c>
      <c r="V277" s="61">
        <f t="shared" si="17"/>
        <v>-370000</v>
      </c>
    </row>
    <row r="278" spans="2:27" x14ac:dyDescent="0.25">
      <c r="B278" s="5">
        <v>7991</v>
      </c>
      <c r="C278" s="11" t="s">
        <v>394</v>
      </c>
      <c r="D278" s="7">
        <v>15368292.689999999</v>
      </c>
      <c r="E278" s="2"/>
      <c r="F278" s="87" t="s">
        <v>394</v>
      </c>
      <c r="G278" s="87"/>
      <c r="H278" s="7">
        <v>15368292.689999999</v>
      </c>
      <c r="I278" s="2"/>
      <c r="J278" s="61">
        <f t="shared" si="15"/>
        <v>0</v>
      </c>
      <c r="K278" s="2"/>
      <c r="L278" s="5">
        <v>7991</v>
      </c>
      <c r="M278" s="10" t="s">
        <v>394</v>
      </c>
      <c r="N278" s="7">
        <v>22859962.219999999</v>
      </c>
      <c r="O278" s="2"/>
      <c r="P278" s="61">
        <f t="shared" si="16"/>
        <v>7491669.5299999993</v>
      </c>
      <c r="R278" s="5">
        <v>7991</v>
      </c>
      <c r="S278" s="10" t="s">
        <v>394</v>
      </c>
      <c r="T278" s="7">
        <v>27461714.719999999</v>
      </c>
      <c r="V278" s="61">
        <f t="shared" si="17"/>
        <v>4601752.5</v>
      </c>
    </row>
    <row r="279" spans="2:27" x14ac:dyDescent="0.25">
      <c r="B279" s="5">
        <v>9111</v>
      </c>
      <c r="C279" s="11" t="s">
        <v>652</v>
      </c>
      <c r="D279" s="7">
        <v>4060992</v>
      </c>
      <c r="E279" s="2"/>
      <c r="F279" s="87" t="s">
        <v>652</v>
      </c>
      <c r="G279" s="87"/>
      <c r="H279" s="7">
        <v>4060992</v>
      </c>
      <c r="I279" s="2"/>
      <c r="J279" s="61">
        <f t="shared" si="15"/>
        <v>0</v>
      </c>
      <c r="K279" s="2"/>
      <c r="L279" s="5">
        <v>9111</v>
      </c>
      <c r="M279" s="10" t="s">
        <v>395</v>
      </c>
      <c r="N279" s="7">
        <v>4060992</v>
      </c>
      <c r="O279" s="2"/>
      <c r="P279" s="61">
        <f t="shared" si="16"/>
        <v>0</v>
      </c>
      <c r="R279" s="5">
        <v>9111</v>
      </c>
      <c r="S279" s="10" t="s">
        <v>395</v>
      </c>
      <c r="T279" s="7">
        <v>4060992</v>
      </c>
      <c r="V279" s="61">
        <f t="shared" si="17"/>
        <v>0</v>
      </c>
    </row>
    <row r="280" spans="2:27" x14ac:dyDescent="0.25">
      <c r="B280" s="5">
        <v>9112</v>
      </c>
      <c r="C280" s="11" t="s">
        <v>654</v>
      </c>
      <c r="D280" s="7">
        <v>5043912.93</v>
      </c>
      <c r="E280" s="2"/>
      <c r="F280" s="87" t="s">
        <v>654</v>
      </c>
      <c r="G280" s="87"/>
      <c r="H280" s="7">
        <v>5043912.93</v>
      </c>
      <c r="I280" s="2"/>
      <c r="J280" s="61">
        <f t="shared" si="15"/>
        <v>0</v>
      </c>
      <c r="K280" s="2"/>
      <c r="L280" s="5">
        <v>9112</v>
      </c>
      <c r="M280" s="10" t="s">
        <v>654</v>
      </c>
      <c r="N280" s="7">
        <v>10139014.35</v>
      </c>
      <c r="O280" s="2"/>
      <c r="P280" s="61">
        <f t="shared" si="16"/>
        <v>5095101.42</v>
      </c>
      <c r="R280" s="5">
        <v>9112</v>
      </c>
      <c r="S280" s="10" t="s">
        <v>396</v>
      </c>
      <c r="T280" s="7">
        <v>10139014.35</v>
      </c>
      <c r="V280" s="61">
        <f t="shared" si="17"/>
        <v>0</v>
      </c>
    </row>
    <row r="281" spans="2:27" x14ac:dyDescent="0.25">
      <c r="B281" s="5">
        <v>9113</v>
      </c>
      <c r="C281" s="11" t="s">
        <v>655</v>
      </c>
      <c r="D281" s="7">
        <v>4207309.01</v>
      </c>
      <c r="E281" s="2"/>
      <c r="F281" s="87" t="s">
        <v>655</v>
      </c>
      <c r="G281" s="87"/>
      <c r="H281" s="7">
        <v>4207309.01</v>
      </c>
      <c r="I281" s="2"/>
      <c r="J281" s="61">
        <f t="shared" si="15"/>
        <v>0</v>
      </c>
      <c r="K281" s="2"/>
      <c r="L281" s="5">
        <v>9113</v>
      </c>
      <c r="M281" s="10" t="s">
        <v>397</v>
      </c>
      <c r="N281" s="7">
        <v>4207309.01</v>
      </c>
      <c r="O281" s="2"/>
      <c r="P281" s="61">
        <f t="shared" si="16"/>
        <v>0</v>
      </c>
      <c r="R281" s="5">
        <v>9113</v>
      </c>
      <c r="S281" s="10" t="s">
        <v>397</v>
      </c>
      <c r="T281" s="7">
        <v>4207309.01</v>
      </c>
      <c r="V281" s="61">
        <f t="shared" si="17"/>
        <v>0</v>
      </c>
    </row>
    <row r="282" spans="2:27" x14ac:dyDescent="0.25">
      <c r="B282" s="5">
        <v>9211</v>
      </c>
      <c r="C282" s="11" t="s">
        <v>653</v>
      </c>
      <c r="D282" s="7">
        <v>1229015.8</v>
      </c>
      <c r="E282" s="2"/>
      <c r="F282" s="87" t="s">
        <v>653</v>
      </c>
      <c r="G282" s="87"/>
      <c r="H282" s="7">
        <v>1229015.8</v>
      </c>
      <c r="I282" s="2"/>
      <c r="J282" s="61">
        <f t="shared" si="15"/>
        <v>0</v>
      </c>
      <c r="K282" s="2"/>
      <c r="L282" s="5">
        <v>9211</v>
      </c>
      <c r="M282" s="10" t="s">
        <v>398</v>
      </c>
      <c r="N282" s="7">
        <v>1229015.8</v>
      </c>
      <c r="O282" s="2"/>
      <c r="P282" s="61">
        <f t="shared" si="16"/>
        <v>0</v>
      </c>
      <c r="R282" s="5">
        <v>9211</v>
      </c>
      <c r="S282" s="10" t="s">
        <v>398</v>
      </c>
      <c r="T282" s="7">
        <v>1229015.8</v>
      </c>
      <c r="V282" s="61">
        <f t="shared" si="17"/>
        <v>0</v>
      </c>
    </row>
    <row r="283" spans="2:27" x14ac:dyDescent="0.25">
      <c r="B283" s="5">
        <v>9212</v>
      </c>
      <c r="C283" s="11" t="s">
        <v>656</v>
      </c>
      <c r="D283" s="7">
        <v>6223659.4400000004</v>
      </c>
      <c r="E283" s="2"/>
      <c r="F283" s="87" t="s">
        <v>656</v>
      </c>
      <c r="G283" s="87"/>
      <c r="H283" s="7">
        <v>6223659.4400000004</v>
      </c>
      <c r="I283" s="2"/>
      <c r="J283" s="61">
        <f t="shared" si="15"/>
        <v>0</v>
      </c>
      <c r="K283" s="2"/>
      <c r="L283" s="5">
        <v>9212</v>
      </c>
      <c r="M283" s="10" t="s">
        <v>399</v>
      </c>
      <c r="N283" s="7">
        <v>12510840.039999999</v>
      </c>
      <c r="O283" s="2"/>
      <c r="P283" s="61">
        <f t="shared" si="16"/>
        <v>6287180.5999999987</v>
      </c>
      <c r="R283" s="5">
        <v>9212</v>
      </c>
      <c r="S283" s="10" t="s">
        <v>399</v>
      </c>
      <c r="T283" s="7">
        <v>11286490.34</v>
      </c>
      <c r="V283" s="61">
        <f t="shared" si="17"/>
        <v>-1224349.6999999993</v>
      </c>
    </row>
    <row r="284" spans="2:27" x14ac:dyDescent="0.25">
      <c r="B284" s="5">
        <v>9213</v>
      </c>
      <c r="C284" s="11" t="s">
        <v>657</v>
      </c>
      <c r="D284" s="7">
        <v>4254879.6500000004</v>
      </c>
      <c r="E284" s="2"/>
      <c r="F284" s="87" t="s">
        <v>657</v>
      </c>
      <c r="G284" s="87"/>
      <c r="H284" s="7">
        <v>4254879.6500000004</v>
      </c>
      <c r="I284" s="2"/>
      <c r="J284" s="61">
        <f t="shared" si="15"/>
        <v>0</v>
      </c>
      <c r="K284" s="2"/>
      <c r="L284" s="5">
        <v>9213</v>
      </c>
      <c r="M284" s="10" t="s">
        <v>400</v>
      </c>
      <c r="N284" s="7">
        <v>4254879.66</v>
      </c>
      <c r="O284" s="2"/>
      <c r="P284" s="61">
        <f t="shared" si="16"/>
        <v>9.9999997764825821E-3</v>
      </c>
      <c r="R284" s="5">
        <v>9213</v>
      </c>
      <c r="S284" s="10" t="s">
        <v>400</v>
      </c>
      <c r="T284" s="7">
        <v>4254879.66</v>
      </c>
      <c r="V284" s="61">
        <f t="shared" si="17"/>
        <v>0</v>
      </c>
    </row>
    <row r="285" spans="2:27" x14ac:dyDescent="0.25">
      <c r="B285" s="5">
        <v>9911</v>
      </c>
      <c r="C285" s="11" t="s">
        <v>401</v>
      </c>
      <c r="D285" s="17"/>
      <c r="E285" s="2"/>
      <c r="F285" s="87" t="s">
        <v>401</v>
      </c>
      <c r="G285" s="87"/>
      <c r="H285" s="17"/>
      <c r="I285" s="2"/>
      <c r="J285" s="61">
        <f t="shared" si="15"/>
        <v>0</v>
      </c>
      <c r="K285" s="2"/>
      <c r="L285" s="5">
        <v>9911</v>
      </c>
      <c r="M285" s="11" t="s">
        <v>401</v>
      </c>
      <c r="N285" s="17"/>
      <c r="O285" s="2"/>
      <c r="P285" s="61">
        <f t="shared" si="16"/>
        <v>0</v>
      </c>
      <c r="R285" s="5">
        <v>9911</v>
      </c>
      <c r="S285" s="11" t="s">
        <v>401</v>
      </c>
      <c r="T285" s="7">
        <v>1200000</v>
      </c>
      <c r="U285" s="4"/>
      <c r="V285" s="61">
        <f t="shared" si="17"/>
        <v>1200000</v>
      </c>
      <c r="W285" s="4"/>
      <c r="X285" s="4"/>
      <c r="Y285" s="4"/>
      <c r="Z285" s="4"/>
      <c r="AA285" s="4"/>
    </row>
    <row r="286" spans="2:27" x14ac:dyDescent="0.25">
      <c r="B286" s="75" t="s">
        <v>667</v>
      </c>
      <c r="C286" s="75"/>
      <c r="D286" s="43">
        <f>SUM(D104:D285)</f>
        <v>784568697.45999992</v>
      </c>
      <c r="E286" s="2"/>
      <c r="F286" s="75" t="s">
        <v>667</v>
      </c>
      <c r="G286" s="75"/>
      <c r="H286" s="43">
        <f>SUM(H104:H285)</f>
        <v>784568697.45999992</v>
      </c>
      <c r="I286" s="2"/>
      <c r="J286" s="43">
        <f>SUM(J104:J285)</f>
        <v>0</v>
      </c>
      <c r="K286" s="2"/>
      <c r="L286" s="75" t="s">
        <v>219</v>
      </c>
      <c r="M286" s="75"/>
      <c r="N286" s="43">
        <f>SUM(N104:N285)</f>
        <v>910046455.73999977</v>
      </c>
      <c r="O286" s="2"/>
      <c r="P286" s="43">
        <f>SUM(P104:P285)</f>
        <v>125477758.28000002</v>
      </c>
      <c r="R286" s="75" t="s">
        <v>219</v>
      </c>
      <c r="S286" s="75"/>
      <c r="T286" s="43">
        <f>SUM(T104:T285)</f>
        <v>924348522.73999953</v>
      </c>
      <c r="U286" s="4"/>
      <c r="V286" s="43">
        <f>SUM(V104:V285)</f>
        <v>14302066.999999976</v>
      </c>
      <c r="W286" s="4"/>
      <c r="X286" s="4"/>
      <c r="Y286" s="4"/>
      <c r="Z286" s="4"/>
      <c r="AA286" s="4"/>
    </row>
    <row r="287" spans="2:27" x14ac:dyDescent="0.25">
      <c r="B287" s="12"/>
      <c r="C287" s="13"/>
      <c r="D287" s="4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R287" s="12"/>
      <c r="S287" s="13"/>
      <c r="T287" s="4"/>
      <c r="U287" s="4"/>
      <c r="W287" s="4"/>
      <c r="X287" s="4"/>
      <c r="Y287" s="4"/>
      <c r="Z287" s="4"/>
      <c r="AA287" s="4"/>
    </row>
    <row r="288" spans="2:27" x14ac:dyDescent="0.25">
      <c r="B288" s="74" t="s">
        <v>668</v>
      </c>
      <c r="C288" s="74"/>
      <c r="D288" s="62">
        <f>D97-D286</f>
        <v>0</v>
      </c>
      <c r="E288" s="2"/>
      <c r="F288" s="74" t="s">
        <v>668</v>
      </c>
      <c r="G288" s="74"/>
      <c r="H288" s="62">
        <f>H97-H286</f>
        <v>0</v>
      </c>
      <c r="I288" s="2"/>
      <c r="J288" s="62">
        <f>J97-J286</f>
        <v>0</v>
      </c>
      <c r="K288" s="2"/>
      <c r="L288" s="74" t="s">
        <v>668</v>
      </c>
      <c r="M288" s="74"/>
      <c r="N288" s="62">
        <f>N97-N286</f>
        <v>0</v>
      </c>
      <c r="O288" s="2"/>
      <c r="P288" s="62">
        <f>P97-P286</f>
        <v>0</v>
      </c>
      <c r="R288" s="74" t="s">
        <v>668</v>
      </c>
      <c r="S288" s="74"/>
      <c r="T288" s="62">
        <f>T97-T286</f>
        <v>0</v>
      </c>
      <c r="V288" s="62">
        <f>V97-V286</f>
        <v>2.4214386940002441E-8</v>
      </c>
    </row>
    <row r="289" spans="2:22" x14ac:dyDescent="0.25">
      <c r="D289" s="9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2:22" x14ac:dyDescent="0.25">
      <c r="B290" s="48"/>
      <c r="C290" s="49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48"/>
      <c r="S290" s="49"/>
      <c r="T290" s="50"/>
      <c r="U290" s="50"/>
      <c r="V290" s="50"/>
    </row>
    <row r="291" spans="2:22" x14ac:dyDescent="0.25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2:22" ht="15" customHeight="1" x14ac:dyDescent="0.25">
      <c r="B292" s="76" t="s">
        <v>676</v>
      </c>
      <c r="C292" s="76"/>
      <c r="D292" s="76"/>
      <c r="E292" s="2"/>
      <c r="F292" s="78" t="s">
        <v>673</v>
      </c>
      <c r="G292" s="78"/>
      <c r="H292" s="78"/>
      <c r="I292" s="2"/>
      <c r="J292" s="79" t="s">
        <v>697</v>
      </c>
      <c r="K292" s="2"/>
      <c r="L292" s="91" t="s">
        <v>674</v>
      </c>
      <c r="M292" s="91"/>
      <c r="N292" s="91"/>
      <c r="O292" s="2"/>
      <c r="P292" s="79" t="s">
        <v>695</v>
      </c>
      <c r="R292" s="94" t="s">
        <v>684</v>
      </c>
      <c r="S292" s="94"/>
      <c r="T292" s="94"/>
      <c r="V292" s="79" t="s">
        <v>696</v>
      </c>
    </row>
    <row r="293" spans="2:22" x14ac:dyDescent="0.25">
      <c r="B293" s="77"/>
      <c r="C293" s="77"/>
      <c r="D293" s="77"/>
      <c r="E293" s="2"/>
      <c r="F293" s="78"/>
      <c r="G293" s="78"/>
      <c r="H293" s="78"/>
      <c r="I293" s="2"/>
      <c r="J293" s="79"/>
      <c r="K293" s="2"/>
      <c r="L293" s="91"/>
      <c r="M293" s="91"/>
      <c r="N293" s="91"/>
      <c r="O293" s="2"/>
      <c r="P293" s="79"/>
      <c r="R293" s="95"/>
      <c r="S293" s="95"/>
      <c r="T293" s="95"/>
      <c r="V293" s="79"/>
    </row>
    <row r="294" spans="2:22" x14ac:dyDescent="0.25">
      <c r="B294" s="42" t="s">
        <v>658</v>
      </c>
      <c r="C294" s="42" t="s">
        <v>661</v>
      </c>
      <c r="D294" s="42" t="s">
        <v>660</v>
      </c>
      <c r="E294" s="2"/>
      <c r="F294" s="42" t="s">
        <v>658</v>
      </c>
      <c r="G294" s="42" t="s">
        <v>661</v>
      </c>
      <c r="H294" s="42" t="s">
        <v>660</v>
      </c>
      <c r="I294" s="2"/>
      <c r="J294" s="79"/>
      <c r="K294" s="2"/>
      <c r="L294" s="42" t="s">
        <v>658</v>
      </c>
      <c r="M294" s="42" t="s">
        <v>661</v>
      </c>
      <c r="N294" s="42" t="s">
        <v>677</v>
      </c>
      <c r="O294" s="2"/>
      <c r="P294" s="79"/>
      <c r="R294" s="42" t="s">
        <v>0</v>
      </c>
      <c r="S294" s="42" t="s">
        <v>1</v>
      </c>
      <c r="T294" s="42" t="s">
        <v>2</v>
      </c>
      <c r="V294" s="79"/>
    </row>
    <row r="295" spans="2:22" x14ac:dyDescent="0.25">
      <c r="B295" s="5" t="s">
        <v>86</v>
      </c>
      <c r="C295" s="46" t="s">
        <v>87</v>
      </c>
      <c r="D295" s="7">
        <v>11884414.41</v>
      </c>
      <c r="E295" s="2"/>
      <c r="F295" s="5" t="s">
        <v>86</v>
      </c>
      <c r="G295" s="59" t="s">
        <v>87</v>
      </c>
      <c r="H295" s="7">
        <v>11884414.41</v>
      </c>
      <c r="I295" s="2"/>
      <c r="J295" s="61">
        <f>H295-D295</f>
        <v>0</v>
      </c>
      <c r="K295" s="2"/>
      <c r="L295" s="5" t="s">
        <v>86</v>
      </c>
      <c r="M295" s="6" t="s">
        <v>87</v>
      </c>
      <c r="N295" s="7">
        <v>11542765.880000001</v>
      </c>
      <c r="O295" s="2"/>
      <c r="P295" s="61">
        <f>N295-H295</f>
        <v>-341648.52999999933</v>
      </c>
      <c r="R295" s="5" t="s">
        <v>86</v>
      </c>
      <c r="S295" s="6" t="s">
        <v>87</v>
      </c>
      <c r="T295" s="7">
        <v>10971975.42</v>
      </c>
      <c r="V295" s="61">
        <f>T295-N295</f>
        <v>-570790.46000000089</v>
      </c>
    </row>
    <row r="296" spans="2:22" x14ac:dyDescent="0.25">
      <c r="B296" s="5" t="s">
        <v>88</v>
      </c>
      <c r="C296" s="46" t="s">
        <v>89</v>
      </c>
      <c r="D296" s="7">
        <v>17437108</v>
      </c>
      <c r="E296" s="2"/>
      <c r="F296" s="5" t="s">
        <v>88</v>
      </c>
      <c r="G296" s="59" t="s">
        <v>89</v>
      </c>
      <c r="H296" s="7">
        <v>17437108</v>
      </c>
      <c r="I296" s="2"/>
      <c r="J296" s="61">
        <f t="shared" ref="J296:J359" si="18">H296-D296</f>
        <v>0</v>
      </c>
      <c r="K296" s="2"/>
      <c r="L296" s="5" t="s">
        <v>88</v>
      </c>
      <c r="M296" s="6" t="s">
        <v>89</v>
      </c>
      <c r="N296" s="7">
        <v>20152185.800000001</v>
      </c>
      <c r="O296" s="2"/>
      <c r="P296" s="61">
        <f t="shared" ref="P296:P359" si="19">N296-H296</f>
        <v>2715077.8000000007</v>
      </c>
      <c r="R296" s="5" t="s">
        <v>88</v>
      </c>
      <c r="S296" s="6" t="s">
        <v>89</v>
      </c>
      <c r="T296" s="7">
        <v>25313189.879999999</v>
      </c>
      <c r="V296" s="61">
        <f t="shared" ref="V296:V359" si="20">T296-N296</f>
        <v>5161004.0799999982</v>
      </c>
    </row>
    <row r="297" spans="2:22" x14ac:dyDescent="0.25">
      <c r="B297" s="5" t="s">
        <v>90</v>
      </c>
      <c r="C297" s="46" t="s">
        <v>699</v>
      </c>
      <c r="D297" s="7">
        <v>7267240.71</v>
      </c>
      <c r="E297" s="2"/>
      <c r="F297" s="5" t="s">
        <v>90</v>
      </c>
      <c r="G297" s="59" t="s">
        <v>699</v>
      </c>
      <c r="H297" s="7">
        <v>7267240.71</v>
      </c>
      <c r="I297" s="2"/>
      <c r="J297" s="61">
        <f t="shared" si="18"/>
        <v>0</v>
      </c>
      <c r="K297" s="2"/>
      <c r="L297" s="5" t="s">
        <v>90</v>
      </c>
      <c r="M297" s="6" t="s">
        <v>91</v>
      </c>
      <c r="N297" s="7">
        <v>7207884.1299999999</v>
      </c>
      <c r="O297" s="2"/>
      <c r="P297" s="61">
        <f t="shared" si="19"/>
        <v>-59356.580000000075</v>
      </c>
      <c r="R297" s="5" t="s">
        <v>90</v>
      </c>
      <c r="S297" s="6" t="s">
        <v>91</v>
      </c>
      <c r="T297" s="7">
        <v>6684697.3899999997</v>
      </c>
      <c r="V297" s="61">
        <f t="shared" si="20"/>
        <v>-523186.74000000022</v>
      </c>
    </row>
    <row r="298" spans="2:22" x14ac:dyDescent="0.25">
      <c r="B298" s="5" t="s">
        <v>92</v>
      </c>
      <c r="C298" s="46" t="s">
        <v>700</v>
      </c>
      <c r="D298" s="7">
        <v>13170445.83</v>
      </c>
      <c r="E298" s="2"/>
      <c r="F298" s="5" t="s">
        <v>92</v>
      </c>
      <c r="G298" s="59" t="s">
        <v>700</v>
      </c>
      <c r="H298" s="7">
        <v>13170445.83</v>
      </c>
      <c r="I298" s="2"/>
      <c r="J298" s="61">
        <f t="shared" si="18"/>
        <v>0</v>
      </c>
      <c r="K298" s="2"/>
      <c r="L298" s="5" t="s">
        <v>92</v>
      </c>
      <c r="M298" s="6" t="s">
        <v>93</v>
      </c>
      <c r="N298" s="7">
        <v>439425.86</v>
      </c>
      <c r="O298" s="2"/>
      <c r="P298" s="61">
        <f t="shared" si="19"/>
        <v>-12731019.970000001</v>
      </c>
      <c r="R298" s="5" t="s">
        <v>92</v>
      </c>
      <c r="S298" s="6" t="s">
        <v>93</v>
      </c>
      <c r="T298" s="7">
        <v>439425.86</v>
      </c>
      <c r="V298" s="61">
        <f t="shared" si="20"/>
        <v>0</v>
      </c>
    </row>
    <row r="299" spans="2:22" x14ac:dyDescent="0.25">
      <c r="B299" s="5" t="s">
        <v>94</v>
      </c>
      <c r="C299" s="46" t="s">
        <v>701</v>
      </c>
      <c r="D299" s="7">
        <v>861964.19</v>
      </c>
      <c r="E299" s="2"/>
      <c r="F299" s="5" t="s">
        <v>94</v>
      </c>
      <c r="G299" s="59" t="s">
        <v>701</v>
      </c>
      <c r="H299" s="7">
        <v>861964.19</v>
      </c>
      <c r="I299" s="2"/>
      <c r="J299" s="61">
        <f t="shared" si="18"/>
        <v>0</v>
      </c>
      <c r="K299" s="2"/>
      <c r="L299" s="5" t="s">
        <v>94</v>
      </c>
      <c r="M299" s="6" t="s">
        <v>95</v>
      </c>
      <c r="N299" s="7">
        <v>962415.84</v>
      </c>
      <c r="O299" s="2"/>
      <c r="P299" s="61">
        <f t="shared" si="19"/>
        <v>100451.65000000002</v>
      </c>
      <c r="R299" s="5" t="s">
        <v>94</v>
      </c>
      <c r="S299" s="6" t="s">
        <v>95</v>
      </c>
      <c r="T299" s="7">
        <v>1044415.84</v>
      </c>
      <c r="V299" s="61">
        <f t="shared" si="20"/>
        <v>82000</v>
      </c>
    </row>
    <row r="300" spans="2:22" x14ac:dyDescent="0.25">
      <c r="B300" s="5" t="s">
        <v>96</v>
      </c>
      <c r="C300" s="46" t="s">
        <v>97</v>
      </c>
      <c r="D300" s="7">
        <v>996576.73</v>
      </c>
      <c r="E300" s="2"/>
      <c r="F300" s="5" t="s">
        <v>96</v>
      </c>
      <c r="G300" s="59" t="s">
        <v>97</v>
      </c>
      <c r="H300" s="7">
        <v>996576.73</v>
      </c>
      <c r="I300" s="2"/>
      <c r="J300" s="61">
        <f t="shared" si="18"/>
        <v>0</v>
      </c>
      <c r="K300" s="2"/>
      <c r="L300" s="5" t="s">
        <v>96</v>
      </c>
      <c r="M300" s="6" t="s">
        <v>97</v>
      </c>
      <c r="N300" s="7">
        <v>984426.56</v>
      </c>
      <c r="O300" s="2"/>
      <c r="P300" s="61">
        <f t="shared" si="19"/>
        <v>-12150.169999999925</v>
      </c>
      <c r="R300" s="5" t="s">
        <v>96</v>
      </c>
      <c r="S300" s="6" t="s">
        <v>97</v>
      </c>
      <c r="T300" s="7">
        <v>906089.89</v>
      </c>
      <c r="V300" s="61">
        <f t="shared" si="20"/>
        <v>-78336.670000000042</v>
      </c>
    </row>
    <row r="301" spans="2:22" x14ac:dyDescent="0.25">
      <c r="B301" s="5" t="s">
        <v>98</v>
      </c>
      <c r="C301" s="46" t="s">
        <v>702</v>
      </c>
      <c r="D301" s="7">
        <v>317778.71999999997</v>
      </c>
      <c r="E301" s="2"/>
      <c r="F301" s="5" t="s">
        <v>98</v>
      </c>
      <c r="G301" s="59" t="s">
        <v>702</v>
      </c>
      <c r="H301" s="7">
        <v>317778.71999999997</v>
      </c>
      <c r="I301" s="2"/>
      <c r="J301" s="61">
        <f t="shared" si="18"/>
        <v>0</v>
      </c>
      <c r="K301" s="2"/>
      <c r="L301" s="5" t="s">
        <v>98</v>
      </c>
      <c r="M301" s="6" t="s">
        <v>99</v>
      </c>
      <c r="N301" s="7">
        <v>452648.93</v>
      </c>
      <c r="O301" s="2"/>
      <c r="P301" s="61">
        <f t="shared" si="19"/>
        <v>134870.21000000002</v>
      </c>
      <c r="R301" s="5" t="s">
        <v>98</v>
      </c>
      <c r="S301" s="6" t="s">
        <v>99</v>
      </c>
      <c r="T301" s="7">
        <v>462648.93</v>
      </c>
      <c r="V301" s="61">
        <f t="shared" si="20"/>
        <v>10000</v>
      </c>
    </row>
    <row r="302" spans="2:22" x14ac:dyDescent="0.25">
      <c r="B302" s="5" t="s">
        <v>100</v>
      </c>
      <c r="C302" s="46" t="s">
        <v>703</v>
      </c>
      <c r="D302" s="7">
        <v>7071261.1100000003</v>
      </c>
      <c r="E302" s="2"/>
      <c r="F302" s="5" t="s">
        <v>100</v>
      </c>
      <c r="G302" s="59" t="s">
        <v>703</v>
      </c>
      <c r="H302" s="7">
        <v>7071261.1100000003</v>
      </c>
      <c r="I302" s="2"/>
      <c r="J302" s="61">
        <f t="shared" si="18"/>
        <v>0</v>
      </c>
      <c r="K302" s="2"/>
      <c r="L302" s="5" t="s">
        <v>100</v>
      </c>
      <c r="M302" s="6" t="s">
        <v>101</v>
      </c>
      <c r="N302" s="7">
        <v>244873.88</v>
      </c>
      <c r="O302" s="2"/>
      <c r="P302" s="61">
        <f t="shared" si="19"/>
        <v>-6826387.2300000004</v>
      </c>
      <c r="R302" s="5" t="s">
        <v>100</v>
      </c>
      <c r="S302" s="6" t="s">
        <v>101</v>
      </c>
      <c r="T302" s="7">
        <v>244873.88</v>
      </c>
      <c r="V302" s="61">
        <f t="shared" si="20"/>
        <v>0</v>
      </c>
    </row>
    <row r="303" spans="2:22" x14ac:dyDescent="0.25">
      <c r="B303" s="5" t="s">
        <v>102</v>
      </c>
      <c r="C303" s="46" t="s">
        <v>704</v>
      </c>
      <c r="D303" s="7">
        <v>10083138.08</v>
      </c>
      <c r="E303" s="2"/>
      <c r="F303" s="5" t="s">
        <v>102</v>
      </c>
      <c r="G303" s="59" t="s">
        <v>704</v>
      </c>
      <c r="H303" s="7">
        <v>10083138.08</v>
      </c>
      <c r="I303" s="2"/>
      <c r="J303" s="61">
        <f t="shared" si="18"/>
        <v>0</v>
      </c>
      <c r="K303" s="2"/>
      <c r="L303" s="5" t="s">
        <v>102</v>
      </c>
      <c r="M303" s="6" t="s">
        <v>103</v>
      </c>
      <c r="N303" s="7">
        <v>216438.84</v>
      </c>
      <c r="O303" s="2"/>
      <c r="P303" s="61">
        <f t="shared" si="19"/>
        <v>-9866699.2400000002</v>
      </c>
      <c r="R303" s="5" t="s">
        <v>102</v>
      </c>
      <c r="S303" s="6" t="s">
        <v>103</v>
      </c>
      <c r="T303" s="7">
        <v>216438.84</v>
      </c>
      <c r="V303" s="61">
        <f t="shared" si="20"/>
        <v>0</v>
      </c>
    </row>
    <row r="304" spans="2:22" x14ac:dyDescent="0.25">
      <c r="B304" s="5" t="s">
        <v>104</v>
      </c>
      <c r="C304" s="46" t="s">
        <v>705</v>
      </c>
      <c r="D304" s="7">
        <v>18713973.449999999</v>
      </c>
      <c r="E304" s="2"/>
      <c r="F304" s="5" t="s">
        <v>104</v>
      </c>
      <c r="G304" s="59" t="s">
        <v>705</v>
      </c>
      <c r="H304" s="7">
        <v>18713973.449999999</v>
      </c>
      <c r="I304" s="2"/>
      <c r="J304" s="61">
        <f t="shared" si="18"/>
        <v>0</v>
      </c>
      <c r="K304" s="2"/>
      <c r="L304" s="5" t="s">
        <v>104</v>
      </c>
      <c r="M304" s="6" t="s">
        <v>105</v>
      </c>
      <c r="N304" s="7">
        <v>18577986.399999999</v>
      </c>
      <c r="O304" s="2"/>
      <c r="P304" s="61">
        <f t="shared" si="19"/>
        <v>-135987.05000000075</v>
      </c>
      <c r="R304" s="5" t="s">
        <v>104</v>
      </c>
      <c r="S304" s="6" t="s">
        <v>105</v>
      </c>
      <c r="T304" s="7">
        <v>13733820.960000001</v>
      </c>
      <c r="V304" s="61">
        <f t="shared" si="20"/>
        <v>-4844165.4399999976</v>
      </c>
    </row>
    <row r="305" spans="2:22" x14ac:dyDescent="0.25">
      <c r="B305" s="5" t="s">
        <v>106</v>
      </c>
      <c r="C305" s="46" t="s">
        <v>706</v>
      </c>
      <c r="D305" s="7">
        <v>122199355.95999999</v>
      </c>
      <c r="E305" s="2"/>
      <c r="F305" s="5" t="s">
        <v>106</v>
      </c>
      <c r="G305" s="59" t="s">
        <v>706</v>
      </c>
      <c r="H305" s="7">
        <v>122199355.95999999</v>
      </c>
      <c r="I305" s="2"/>
      <c r="J305" s="61">
        <f t="shared" si="18"/>
        <v>0</v>
      </c>
      <c r="K305" s="2"/>
      <c r="L305" s="5" t="s">
        <v>106</v>
      </c>
      <c r="M305" s="6" t="s">
        <v>107</v>
      </c>
      <c r="N305" s="7">
        <v>88589962.620000005</v>
      </c>
      <c r="O305" s="2"/>
      <c r="P305" s="61">
        <f t="shared" si="19"/>
        <v>-33609393.339999989</v>
      </c>
      <c r="R305" s="5" t="s">
        <v>106</v>
      </c>
      <c r="S305" s="6" t="s">
        <v>107</v>
      </c>
      <c r="T305" s="7">
        <v>103512340.55</v>
      </c>
      <c r="V305" s="61">
        <f t="shared" si="20"/>
        <v>14922377.929999992</v>
      </c>
    </row>
    <row r="306" spans="2:22" x14ac:dyDescent="0.25">
      <c r="B306" s="5" t="s">
        <v>108</v>
      </c>
      <c r="C306" s="46" t="s">
        <v>711</v>
      </c>
      <c r="D306" s="7">
        <v>3414487.44</v>
      </c>
      <c r="E306" s="2"/>
      <c r="F306" s="5" t="s">
        <v>108</v>
      </c>
      <c r="G306" s="59" t="s">
        <v>711</v>
      </c>
      <c r="H306" s="7">
        <v>3414487.44</v>
      </c>
      <c r="I306" s="2"/>
      <c r="J306" s="61">
        <f t="shared" si="18"/>
        <v>0</v>
      </c>
      <c r="K306" s="2"/>
      <c r="L306" s="5" t="s">
        <v>108</v>
      </c>
      <c r="M306" s="6" t="s">
        <v>109</v>
      </c>
      <c r="N306" s="7">
        <v>3403568.1</v>
      </c>
      <c r="O306" s="2"/>
      <c r="P306" s="61">
        <f t="shared" si="19"/>
        <v>-10919.339999999851</v>
      </c>
      <c r="R306" s="5" t="s">
        <v>108</v>
      </c>
      <c r="S306" s="6" t="s">
        <v>109</v>
      </c>
      <c r="T306" s="7">
        <v>3975871.86</v>
      </c>
      <c r="V306" s="61">
        <f t="shared" si="20"/>
        <v>572303.75999999978</v>
      </c>
    </row>
    <row r="307" spans="2:22" x14ac:dyDescent="0.25">
      <c r="B307" s="5" t="s">
        <v>110</v>
      </c>
      <c r="C307" s="46" t="s">
        <v>111</v>
      </c>
      <c r="D307" s="7">
        <v>3211140.8</v>
      </c>
      <c r="E307" s="2"/>
      <c r="F307" s="5" t="s">
        <v>110</v>
      </c>
      <c r="G307" s="59" t="s">
        <v>111</v>
      </c>
      <c r="H307" s="7">
        <v>3211140.8</v>
      </c>
      <c r="I307" s="2"/>
      <c r="J307" s="61">
        <f t="shared" si="18"/>
        <v>0</v>
      </c>
      <c r="K307" s="2"/>
      <c r="L307" s="5" t="s">
        <v>110</v>
      </c>
      <c r="M307" s="6" t="s">
        <v>111</v>
      </c>
      <c r="N307" s="7">
        <v>98980.25</v>
      </c>
      <c r="O307" s="2"/>
      <c r="P307" s="61">
        <f t="shared" si="19"/>
        <v>-3112160.55</v>
      </c>
      <c r="R307" s="5" t="s">
        <v>110</v>
      </c>
      <c r="S307" s="6" t="s">
        <v>111</v>
      </c>
      <c r="T307" s="7">
        <v>98980.25</v>
      </c>
      <c r="V307" s="61">
        <f t="shared" si="20"/>
        <v>0</v>
      </c>
    </row>
    <row r="308" spans="2:22" x14ac:dyDescent="0.25">
      <c r="B308" s="5" t="s">
        <v>112</v>
      </c>
      <c r="C308" s="46" t="s">
        <v>113</v>
      </c>
      <c r="D308" s="17"/>
      <c r="E308" s="2"/>
      <c r="F308" s="5" t="s">
        <v>112</v>
      </c>
      <c r="G308" s="59" t="s">
        <v>113</v>
      </c>
      <c r="H308" s="17"/>
      <c r="I308" s="2"/>
      <c r="J308" s="61">
        <f t="shared" si="18"/>
        <v>0</v>
      </c>
      <c r="K308" s="2"/>
      <c r="L308" s="5" t="s">
        <v>112</v>
      </c>
      <c r="M308" s="6" t="s">
        <v>113</v>
      </c>
      <c r="N308" s="7">
        <v>14291267.85</v>
      </c>
      <c r="O308" s="2"/>
      <c r="P308" s="61">
        <f t="shared" si="19"/>
        <v>14291267.85</v>
      </c>
      <c r="R308" s="5" t="s">
        <v>112</v>
      </c>
      <c r="S308" s="6" t="s">
        <v>113</v>
      </c>
      <c r="T308" s="7">
        <v>14660072.26</v>
      </c>
      <c r="V308" s="61">
        <f t="shared" si="20"/>
        <v>368804.41000000015</v>
      </c>
    </row>
    <row r="309" spans="2:22" x14ac:dyDescent="0.25">
      <c r="B309" s="5" t="s">
        <v>114</v>
      </c>
      <c r="C309" s="46" t="s">
        <v>115</v>
      </c>
      <c r="D309" s="17"/>
      <c r="E309" s="2"/>
      <c r="F309" s="5" t="s">
        <v>114</v>
      </c>
      <c r="G309" s="59" t="s">
        <v>115</v>
      </c>
      <c r="H309" s="17"/>
      <c r="I309" s="2"/>
      <c r="J309" s="61">
        <f t="shared" si="18"/>
        <v>0</v>
      </c>
      <c r="K309" s="2"/>
      <c r="L309" s="5" t="s">
        <v>114</v>
      </c>
      <c r="M309" s="6" t="s">
        <v>115</v>
      </c>
      <c r="N309" s="7">
        <v>6989659.7999999998</v>
      </c>
      <c r="O309" s="2"/>
      <c r="P309" s="61">
        <f t="shared" si="19"/>
        <v>6989659.7999999998</v>
      </c>
      <c r="R309" s="5" t="s">
        <v>114</v>
      </c>
      <c r="S309" s="6" t="s">
        <v>115</v>
      </c>
      <c r="T309" s="7">
        <v>7178664.6399999997</v>
      </c>
      <c r="V309" s="61">
        <f t="shared" si="20"/>
        <v>189004.83999999985</v>
      </c>
    </row>
    <row r="310" spans="2:22" x14ac:dyDescent="0.25">
      <c r="B310" s="5" t="s">
        <v>116</v>
      </c>
      <c r="C310" s="46" t="s">
        <v>117</v>
      </c>
      <c r="D310" s="17"/>
      <c r="E310" s="2"/>
      <c r="F310" s="5" t="s">
        <v>116</v>
      </c>
      <c r="G310" s="59" t="s">
        <v>117</v>
      </c>
      <c r="H310" s="17"/>
      <c r="I310" s="2"/>
      <c r="J310" s="61">
        <f t="shared" si="18"/>
        <v>0</v>
      </c>
      <c r="K310" s="2"/>
      <c r="L310" s="5" t="s">
        <v>116</v>
      </c>
      <c r="M310" s="6" t="s">
        <v>117</v>
      </c>
      <c r="N310" s="7">
        <v>32227660.829999998</v>
      </c>
      <c r="O310" s="2"/>
      <c r="P310" s="61">
        <f t="shared" si="19"/>
        <v>32227660.829999998</v>
      </c>
      <c r="R310" s="5" t="s">
        <v>116</v>
      </c>
      <c r="S310" s="6" t="s">
        <v>117</v>
      </c>
      <c r="T310" s="7">
        <v>31573660.829999998</v>
      </c>
      <c r="V310" s="61">
        <f t="shared" si="20"/>
        <v>-654000</v>
      </c>
    </row>
    <row r="311" spans="2:22" x14ac:dyDescent="0.25">
      <c r="B311" s="5" t="s">
        <v>118</v>
      </c>
      <c r="C311" s="46" t="s">
        <v>119</v>
      </c>
      <c r="D311" s="17"/>
      <c r="E311" s="2"/>
      <c r="F311" s="5" t="s">
        <v>118</v>
      </c>
      <c r="G311" s="59" t="s">
        <v>119</v>
      </c>
      <c r="H311" s="17"/>
      <c r="I311" s="2"/>
      <c r="J311" s="61">
        <f t="shared" si="18"/>
        <v>0</v>
      </c>
      <c r="K311" s="2"/>
      <c r="L311" s="5" t="s">
        <v>118</v>
      </c>
      <c r="M311" s="6" t="s">
        <v>119</v>
      </c>
      <c r="N311" s="7">
        <v>6591524.5700000003</v>
      </c>
      <c r="O311" s="2"/>
      <c r="P311" s="61">
        <f t="shared" si="19"/>
        <v>6591524.5700000003</v>
      </c>
      <c r="R311" s="5" t="s">
        <v>118</v>
      </c>
      <c r="S311" s="6" t="s">
        <v>119</v>
      </c>
      <c r="T311" s="7">
        <v>6402248.4800000004</v>
      </c>
      <c r="V311" s="61">
        <f t="shared" si="20"/>
        <v>-189276.08999999985</v>
      </c>
    </row>
    <row r="312" spans="2:22" x14ac:dyDescent="0.25">
      <c r="B312" s="5" t="s">
        <v>120</v>
      </c>
      <c r="C312" s="46" t="s">
        <v>121</v>
      </c>
      <c r="D312" s="7">
        <v>161536262.56</v>
      </c>
      <c r="E312" s="2"/>
      <c r="F312" s="5" t="s">
        <v>120</v>
      </c>
      <c r="G312" s="59" t="s">
        <v>121</v>
      </c>
      <c r="H312" s="7">
        <v>161536262.56</v>
      </c>
      <c r="I312" s="2"/>
      <c r="J312" s="61">
        <f t="shared" si="18"/>
        <v>0</v>
      </c>
      <c r="K312" s="2"/>
      <c r="L312" s="5" t="s">
        <v>120</v>
      </c>
      <c r="M312" s="6" t="s">
        <v>121</v>
      </c>
      <c r="N312" s="7">
        <v>176224078.40000001</v>
      </c>
      <c r="O312" s="2"/>
      <c r="P312" s="61">
        <f t="shared" si="19"/>
        <v>14687815.840000004</v>
      </c>
      <c r="R312" s="5" t="s">
        <v>120</v>
      </c>
      <c r="S312" s="6" t="s">
        <v>121</v>
      </c>
      <c r="T312" s="7">
        <v>138584238.21000001</v>
      </c>
      <c r="V312" s="61">
        <f t="shared" si="20"/>
        <v>-37639840.189999998</v>
      </c>
    </row>
    <row r="313" spans="2:22" x14ac:dyDescent="0.25">
      <c r="B313" s="5" t="s">
        <v>122</v>
      </c>
      <c r="C313" s="46" t="s">
        <v>712</v>
      </c>
      <c r="D313" s="7">
        <v>32912399.760000002</v>
      </c>
      <c r="E313" s="2"/>
      <c r="F313" s="5" t="s">
        <v>122</v>
      </c>
      <c r="G313" s="59" t="s">
        <v>712</v>
      </c>
      <c r="H313" s="7">
        <v>32912399.760000002</v>
      </c>
      <c r="I313" s="2"/>
      <c r="J313" s="61">
        <f t="shared" si="18"/>
        <v>0</v>
      </c>
      <c r="K313" s="2"/>
      <c r="L313" s="5" t="s">
        <v>122</v>
      </c>
      <c r="M313" s="6" t="s">
        <v>123</v>
      </c>
      <c r="N313" s="7">
        <v>4225765.13</v>
      </c>
      <c r="O313" s="2"/>
      <c r="P313" s="61">
        <f t="shared" si="19"/>
        <v>-28686634.630000003</v>
      </c>
      <c r="R313" s="5" t="s">
        <v>122</v>
      </c>
      <c r="S313" s="6" t="s">
        <v>123</v>
      </c>
      <c r="T313" s="7">
        <v>4225765.13</v>
      </c>
      <c r="V313" s="61">
        <f t="shared" si="20"/>
        <v>0</v>
      </c>
    </row>
    <row r="314" spans="2:22" x14ac:dyDescent="0.25">
      <c r="B314" s="5" t="s">
        <v>124</v>
      </c>
      <c r="C314" s="46" t="s">
        <v>125</v>
      </c>
      <c r="D314" s="7">
        <v>4653031.07</v>
      </c>
      <c r="E314" s="2"/>
      <c r="F314" s="5" t="s">
        <v>124</v>
      </c>
      <c r="G314" s="59" t="s">
        <v>125</v>
      </c>
      <c r="H314" s="7">
        <v>4653031.07</v>
      </c>
      <c r="I314" s="2"/>
      <c r="J314" s="61">
        <f t="shared" si="18"/>
        <v>0</v>
      </c>
      <c r="K314" s="2"/>
      <c r="L314" s="5" t="s">
        <v>124</v>
      </c>
      <c r="M314" s="6" t="s">
        <v>125</v>
      </c>
      <c r="N314" s="7">
        <v>4418721.41</v>
      </c>
      <c r="O314" s="2"/>
      <c r="P314" s="61">
        <f t="shared" si="19"/>
        <v>-234309.66000000015</v>
      </c>
      <c r="R314" s="5" t="s">
        <v>124</v>
      </c>
      <c r="S314" s="6" t="s">
        <v>125</v>
      </c>
      <c r="T314" s="7">
        <v>4238529.29</v>
      </c>
      <c r="V314" s="61">
        <f t="shared" si="20"/>
        <v>-180192.12000000011</v>
      </c>
    </row>
    <row r="315" spans="2:22" x14ac:dyDescent="0.25">
      <c r="B315" s="5" t="s">
        <v>126</v>
      </c>
      <c r="C315" s="46" t="s">
        <v>713</v>
      </c>
      <c r="D315" s="7">
        <v>5720506.7599999998</v>
      </c>
      <c r="E315" s="2"/>
      <c r="F315" s="5" t="s">
        <v>126</v>
      </c>
      <c r="G315" s="59" t="s">
        <v>713</v>
      </c>
      <c r="H315" s="7">
        <v>5720506.7599999998</v>
      </c>
      <c r="I315" s="2"/>
      <c r="J315" s="61">
        <f t="shared" si="18"/>
        <v>0</v>
      </c>
      <c r="K315" s="2"/>
      <c r="L315" s="5" t="s">
        <v>126</v>
      </c>
      <c r="M315" s="6" t="s">
        <v>127</v>
      </c>
      <c r="N315" s="7">
        <v>268477.99</v>
      </c>
      <c r="O315" s="2"/>
      <c r="P315" s="61">
        <f t="shared" si="19"/>
        <v>-5452028.7699999996</v>
      </c>
      <c r="R315" s="5" t="s">
        <v>126</v>
      </c>
      <c r="S315" s="6" t="s">
        <v>127</v>
      </c>
      <c r="T315" s="7">
        <v>268477.99</v>
      </c>
      <c r="V315" s="61">
        <f t="shared" si="20"/>
        <v>0</v>
      </c>
    </row>
    <row r="316" spans="2:22" x14ac:dyDescent="0.25">
      <c r="B316" s="5" t="s">
        <v>128</v>
      </c>
      <c r="C316" s="46" t="s">
        <v>129</v>
      </c>
      <c r="D316" s="7">
        <v>15122640.83</v>
      </c>
      <c r="E316" s="2"/>
      <c r="F316" s="5" t="s">
        <v>128</v>
      </c>
      <c r="G316" s="59" t="s">
        <v>129</v>
      </c>
      <c r="H316" s="7">
        <v>15122640.83</v>
      </c>
      <c r="I316" s="2"/>
      <c r="J316" s="61">
        <f t="shared" si="18"/>
        <v>0</v>
      </c>
      <c r="K316" s="2"/>
      <c r="L316" s="5" t="s">
        <v>128</v>
      </c>
      <c r="M316" s="6" t="s">
        <v>129</v>
      </c>
      <c r="N316" s="7">
        <v>17509368.649999999</v>
      </c>
      <c r="O316" s="2"/>
      <c r="P316" s="61">
        <f t="shared" si="19"/>
        <v>2386727.8199999984</v>
      </c>
      <c r="R316" s="5" t="s">
        <v>128</v>
      </c>
      <c r="S316" s="6" t="s">
        <v>129</v>
      </c>
      <c r="T316" s="7">
        <v>18721103.940000001</v>
      </c>
      <c r="V316" s="61">
        <f t="shared" si="20"/>
        <v>1211735.2900000028</v>
      </c>
    </row>
    <row r="317" spans="2:22" x14ac:dyDescent="0.25">
      <c r="B317" s="5" t="s">
        <v>130</v>
      </c>
      <c r="C317" s="46" t="s">
        <v>131</v>
      </c>
      <c r="D317" s="7">
        <v>7654001.2300000004</v>
      </c>
      <c r="E317" s="2"/>
      <c r="F317" s="5" t="s">
        <v>130</v>
      </c>
      <c r="G317" s="59" t="s">
        <v>131</v>
      </c>
      <c r="H317" s="7">
        <v>7654001.2300000004</v>
      </c>
      <c r="I317" s="2"/>
      <c r="J317" s="61">
        <f t="shared" si="18"/>
        <v>0</v>
      </c>
      <c r="K317" s="2"/>
      <c r="L317" s="5" t="s">
        <v>130</v>
      </c>
      <c r="M317" s="6" t="s">
        <v>131</v>
      </c>
      <c r="N317" s="7">
        <v>136951.22</v>
      </c>
      <c r="O317" s="2"/>
      <c r="P317" s="61">
        <f t="shared" si="19"/>
        <v>-7517050.0100000007</v>
      </c>
      <c r="R317" s="5" t="s">
        <v>130</v>
      </c>
      <c r="S317" s="6" t="s">
        <v>131</v>
      </c>
      <c r="T317" s="7">
        <v>136951.22</v>
      </c>
      <c r="V317" s="61">
        <f t="shared" si="20"/>
        <v>0</v>
      </c>
    </row>
    <row r="318" spans="2:22" x14ac:dyDescent="0.25">
      <c r="B318" s="5" t="s">
        <v>132</v>
      </c>
      <c r="C318" s="46" t="s">
        <v>133</v>
      </c>
      <c r="D318" s="7">
        <v>529095.73</v>
      </c>
      <c r="E318" s="2"/>
      <c r="F318" s="5" t="s">
        <v>132</v>
      </c>
      <c r="G318" s="59" t="s">
        <v>133</v>
      </c>
      <c r="H318" s="7">
        <v>529095.73</v>
      </c>
      <c r="I318" s="2"/>
      <c r="J318" s="61">
        <f t="shared" si="18"/>
        <v>0</v>
      </c>
      <c r="K318" s="2"/>
      <c r="L318" s="5" t="s">
        <v>132</v>
      </c>
      <c r="M318" s="6" t="s">
        <v>133</v>
      </c>
      <c r="N318" s="7">
        <v>538406.93000000005</v>
      </c>
      <c r="O318" s="2"/>
      <c r="P318" s="61">
        <f t="shared" si="19"/>
        <v>9311.2000000000698</v>
      </c>
      <c r="R318" s="5" t="s">
        <v>132</v>
      </c>
      <c r="S318" s="6" t="s">
        <v>133</v>
      </c>
      <c r="T318" s="7">
        <v>877756.14</v>
      </c>
      <c r="V318" s="61">
        <f t="shared" si="20"/>
        <v>339349.20999999996</v>
      </c>
    </row>
    <row r="319" spans="2:22" x14ac:dyDescent="0.25">
      <c r="B319" s="5" t="s">
        <v>134</v>
      </c>
      <c r="C319" s="46" t="s">
        <v>135</v>
      </c>
      <c r="D319" s="7">
        <v>1957302.34</v>
      </c>
      <c r="E319" s="2"/>
      <c r="F319" s="5" t="s">
        <v>134</v>
      </c>
      <c r="G319" s="59" t="s">
        <v>135</v>
      </c>
      <c r="H319" s="7">
        <v>1957302.34</v>
      </c>
      <c r="I319" s="2"/>
      <c r="J319" s="61">
        <f t="shared" si="18"/>
        <v>0</v>
      </c>
      <c r="K319" s="2"/>
      <c r="L319" s="5" t="s">
        <v>134</v>
      </c>
      <c r="M319" s="6" t="s">
        <v>135</v>
      </c>
      <c r="N319" s="7">
        <v>1955234.43</v>
      </c>
      <c r="O319" s="2"/>
      <c r="P319" s="61">
        <f t="shared" si="19"/>
        <v>-2067.910000000149</v>
      </c>
      <c r="R319" s="5" t="s">
        <v>134</v>
      </c>
      <c r="S319" s="6" t="s">
        <v>135</v>
      </c>
      <c r="T319" s="7">
        <v>1955234.43</v>
      </c>
      <c r="V319" s="61">
        <f t="shared" si="20"/>
        <v>0</v>
      </c>
    </row>
    <row r="320" spans="2:22" x14ac:dyDescent="0.25">
      <c r="B320" s="5" t="s">
        <v>136</v>
      </c>
      <c r="C320" s="46" t="s">
        <v>714</v>
      </c>
      <c r="D320" s="7">
        <v>18534721.84</v>
      </c>
      <c r="E320" s="2"/>
      <c r="F320" s="5" t="s">
        <v>136</v>
      </c>
      <c r="G320" s="59" t="s">
        <v>714</v>
      </c>
      <c r="H320" s="7">
        <v>18534721.84</v>
      </c>
      <c r="I320" s="2"/>
      <c r="J320" s="61">
        <f t="shared" si="18"/>
        <v>0</v>
      </c>
      <c r="K320" s="2"/>
      <c r="L320" s="5" t="s">
        <v>136</v>
      </c>
      <c r="M320" s="6" t="s">
        <v>137</v>
      </c>
      <c r="N320" s="7">
        <v>1326021.0900000001</v>
      </c>
      <c r="O320" s="2"/>
      <c r="P320" s="61">
        <f t="shared" si="19"/>
        <v>-17208700.75</v>
      </c>
      <c r="R320" s="5" t="s">
        <v>136</v>
      </c>
      <c r="S320" s="6" t="s">
        <v>137</v>
      </c>
      <c r="T320" s="7">
        <v>1326021.0900000001</v>
      </c>
      <c r="V320" s="61">
        <f t="shared" si="20"/>
        <v>0</v>
      </c>
    </row>
    <row r="321" spans="2:22" x14ac:dyDescent="0.25">
      <c r="B321" s="5" t="s">
        <v>138</v>
      </c>
      <c r="C321" s="46" t="s">
        <v>139</v>
      </c>
      <c r="D321" s="7">
        <v>734591.46</v>
      </c>
      <c r="E321" s="2"/>
      <c r="F321" s="5" t="s">
        <v>138</v>
      </c>
      <c r="G321" s="59" t="s">
        <v>139</v>
      </c>
      <c r="H321" s="7">
        <v>734591.46</v>
      </c>
      <c r="I321" s="2"/>
      <c r="J321" s="61">
        <f t="shared" si="18"/>
        <v>0</v>
      </c>
      <c r="K321" s="2"/>
      <c r="L321" s="5" t="s">
        <v>138</v>
      </c>
      <c r="M321" s="6" t="s">
        <v>139</v>
      </c>
      <c r="N321" s="7">
        <v>730206.88</v>
      </c>
      <c r="O321" s="2"/>
      <c r="P321" s="61">
        <f t="shared" si="19"/>
        <v>-4384.5799999999581</v>
      </c>
      <c r="R321" s="5" t="s">
        <v>138</v>
      </c>
      <c r="S321" s="6" t="s">
        <v>139</v>
      </c>
      <c r="T321" s="7">
        <v>717360.12</v>
      </c>
      <c r="V321" s="61">
        <f t="shared" si="20"/>
        <v>-12846.760000000009</v>
      </c>
    </row>
    <row r="322" spans="2:22" x14ac:dyDescent="0.25">
      <c r="B322" s="5" t="s">
        <v>140</v>
      </c>
      <c r="C322" s="46" t="s">
        <v>715</v>
      </c>
      <c r="D322" s="7">
        <v>3483457.99</v>
      </c>
      <c r="E322" s="2"/>
      <c r="F322" s="5" t="s">
        <v>140</v>
      </c>
      <c r="G322" s="59" t="s">
        <v>715</v>
      </c>
      <c r="H322" s="7">
        <v>3483457.99</v>
      </c>
      <c r="I322" s="2"/>
      <c r="J322" s="61">
        <f t="shared" si="18"/>
        <v>0</v>
      </c>
      <c r="K322" s="2"/>
      <c r="L322" s="5" t="s">
        <v>140</v>
      </c>
      <c r="M322" s="6" t="s">
        <v>141</v>
      </c>
      <c r="N322" s="7">
        <v>95540.06</v>
      </c>
      <c r="O322" s="2"/>
      <c r="P322" s="61">
        <f t="shared" si="19"/>
        <v>-3387917.93</v>
      </c>
      <c r="R322" s="5" t="s">
        <v>140</v>
      </c>
      <c r="S322" s="6" t="s">
        <v>141</v>
      </c>
      <c r="T322" s="7">
        <v>95540.06</v>
      </c>
      <c r="V322" s="61">
        <f t="shared" si="20"/>
        <v>0</v>
      </c>
    </row>
    <row r="323" spans="2:22" x14ac:dyDescent="0.25">
      <c r="B323" s="5" t="s">
        <v>142</v>
      </c>
      <c r="C323" s="46" t="s">
        <v>716</v>
      </c>
      <c r="D323" s="7">
        <v>9918957.2899999991</v>
      </c>
      <c r="E323" s="2"/>
      <c r="F323" s="5" t="s">
        <v>142</v>
      </c>
      <c r="G323" s="59" t="s">
        <v>716</v>
      </c>
      <c r="H323" s="7">
        <v>9918957.2899999991</v>
      </c>
      <c r="I323" s="2"/>
      <c r="J323" s="61">
        <f t="shared" si="18"/>
        <v>0</v>
      </c>
      <c r="K323" s="2"/>
      <c r="L323" s="5" t="s">
        <v>142</v>
      </c>
      <c r="M323" s="6" t="s">
        <v>143</v>
      </c>
      <c r="N323" s="7">
        <v>284705.55</v>
      </c>
      <c r="O323" s="2"/>
      <c r="P323" s="61">
        <f t="shared" si="19"/>
        <v>-9634251.7399999984</v>
      </c>
      <c r="R323" s="5" t="s">
        <v>142</v>
      </c>
      <c r="S323" s="6" t="s">
        <v>143</v>
      </c>
      <c r="T323" s="7">
        <v>284705.55</v>
      </c>
      <c r="V323" s="61">
        <f t="shared" si="20"/>
        <v>0</v>
      </c>
    </row>
    <row r="324" spans="2:22" x14ac:dyDescent="0.25">
      <c r="B324" s="5" t="s">
        <v>144</v>
      </c>
      <c r="C324" s="46" t="s">
        <v>717</v>
      </c>
      <c r="D324" s="7">
        <v>106969862.73999999</v>
      </c>
      <c r="E324" s="2"/>
      <c r="F324" s="5" t="s">
        <v>144</v>
      </c>
      <c r="G324" s="59" t="s">
        <v>717</v>
      </c>
      <c r="H324" s="7">
        <v>106969862.73999999</v>
      </c>
      <c r="I324" s="2"/>
      <c r="J324" s="61">
        <f t="shared" si="18"/>
        <v>0</v>
      </c>
      <c r="K324" s="2"/>
      <c r="L324" s="5" t="s">
        <v>144</v>
      </c>
      <c r="M324" s="6" t="s">
        <v>145</v>
      </c>
      <c r="N324" s="7">
        <v>212506113.56</v>
      </c>
      <c r="O324" s="2"/>
      <c r="P324" s="61">
        <f t="shared" si="19"/>
        <v>105536250.82000001</v>
      </c>
      <c r="R324" s="5" t="s">
        <v>144</v>
      </c>
      <c r="S324" s="6" t="s">
        <v>145</v>
      </c>
      <c r="T324" s="7">
        <v>212198077.63</v>
      </c>
      <c r="V324" s="61">
        <f t="shared" si="20"/>
        <v>-308035.93000000715</v>
      </c>
    </row>
    <row r="325" spans="2:22" x14ac:dyDescent="0.25">
      <c r="B325" s="5" t="s">
        <v>146</v>
      </c>
      <c r="C325" s="46" t="s">
        <v>718</v>
      </c>
      <c r="D325" s="7">
        <v>6337591.25</v>
      </c>
      <c r="E325" s="2"/>
      <c r="F325" s="5" t="s">
        <v>146</v>
      </c>
      <c r="G325" s="59" t="s">
        <v>718</v>
      </c>
      <c r="H325" s="7">
        <v>6337591.25</v>
      </c>
      <c r="I325" s="2"/>
      <c r="J325" s="61">
        <f t="shared" si="18"/>
        <v>0</v>
      </c>
      <c r="K325" s="2"/>
      <c r="L325" s="5" t="s">
        <v>146</v>
      </c>
      <c r="M325" s="6" t="s">
        <v>147</v>
      </c>
      <c r="N325" s="7">
        <v>209291.09</v>
      </c>
      <c r="O325" s="2"/>
      <c r="P325" s="61">
        <f t="shared" si="19"/>
        <v>-6128300.1600000001</v>
      </c>
      <c r="R325" s="5" t="s">
        <v>146</v>
      </c>
      <c r="S325" s="6" t="s">
        <v>147</v>
      </c>
      <c r="T325" s="7">
        <v>209291.09</v>
      </c>
      <c r="V325" s="61">
        <f t="shared" si="20"/>
        <v>0</v>
      </c>
    </row>
    <row r="326" spans="2:22" x14ac:dyDescent="0.25">
      <c r="B326" s="5" t="s">
        <v>148</v>
      </c>
      <c r="C326" s="46" t="s">
        <v>149</v>
      </c>
      <c r="D326" s="7">
        <v>1861944.56</v>
      </c>
      <c r="E326" s="2"/>
      <c r="F326" s="5" t="s">
        <v>148</v>
      </c>
      <c r="G326" s="59" t="s">
        <v>149</v>
      </c>
      <c r="H326" s="7">
        <v>1861944.56</v>
      </c>
      <c r="I326" s="2"/>
      <c r="J326" s="61">
        <f t="shared" si="18"/>
        <v>0</v>
      </c>
      <c r="K326" s="2"/>
      <c r="L326" s="5" t="s">
        <v>148</v>
      </c>
      <c r="M326" s="6" t="s">
        <v>149</v>
      </c>
      <c r="N326" s="7">
        <v>11551395.6</v>
      </c>
      <c r="O326" s="2"/>
      <c r="P326" s="61">
        <f t="shared" si="19"/>
        <v>9689451.0399999991</v>
      </c>
      <c r="R326" s="5" t="s">
        <v>148</v>
      </c>
      <c r="S326" s="6" t="s">
        <v>149</v>
      </c>
      <c r="T326" s="7">
        <v>11610150.5</v>
      </c>
      <c r="V326" s="61">
        <f t="shared" si="20"/>
        <v>58754.900000000373</v>
      </c>
    </row>
    <row r="327" spans="2:22" x14ac:dyDescent="0.25">
      <c r="B327" s="5" t="s">
        <v>150</v>
      </c>
      <c r="C327" s="46" t="s">
        <v>151</v>
      </c>
      <c r="D327" s="7">
        <v>10131250.789999999</v>
      </c>
      <c r="E327" s="2"/>
      <c r="F327" s="5" t="s">
        <v>150</v>
      </c>
      <c r="G327" s="59" t="s">
        <v>151</v>
      </c>
      <c r="H327" s="7">
        <v>10131250.789999999</v>
      </c>
      <c r="I327" s="2"/>
      <c r="J327" s="61">
        <f t="shared" si="18"/>
        <v>0</v>
      </c>
      <c r="K327" s="2"/>
      <c r="L327" s="5" t="s">
        <v>150</v>
      </c>
      <c r="M327" s="6" t="s">
        <v>151</v>
      </c>
      <c r="N327" s="7">
        <v>928435.28</v>
      </c>
      <c r="O327" s="2"/>
      <c r="P327" s="61">
        <f t="shared" si="19"/>
        <v>-9202815.5099999998</v>
      </c>
      <c r="R327" s="5" t="s">
        <v>150</v>
      </c>
      <c r="S327" s="6" t="s">
        <v>151</v>
      </c>
      <c r="T327" s="7">
        <v>928435.28</v>
      </c>
      <c r="V327" s="61">
        <f t="shared" si="20"/>
        <v>0</v>
      </c>
    </row>
    <row r="328" spans="2:22" x14ac:dyDescent="0.25">
      <c r="B328" s="5" t="s">
        <v>152</v>
      </c>
      <c r="C328" s="46" t="s">
        <v>719</v>
      </c>
      <c r="D328" s="7">
        <v>1476285.56</v>
      </c>
      <c r="E328" s="2"/>
      <c r="F328" s="5" t="s">
        <v>152</v>
      </c>
      <c r="G328" s="59" t="s">
        <v>719</v>
      </c>
      <c r="H328" s="7">
        <v>1476285.56</v>
      </c>
      <c r="I328" s="2"/>
      <c r="J328" s="61">
        <f t="shared" si="18"/>
        <v>0</v>
      </c>
      <c r="K328" s="2"/>
      <c r="L328" s="5" t="s">
        <v>152</v>
      </c>
      <c r="M328" s="6" t="s">
        <v>153</v>
      </c>
      <c r="N328" s="7">
        <v>1155675.24</v>
      </c>
      <c r="O328" s="2"/>
      <c r="P328" s="61">
        <f t="shared" si="19"/>
        <v>-320610.32000000007</v>
      </c>
      <c r="R328" s="5" t="s">
        <v>152</v>
      </c>
      <c r="S328" s="6" t="s">
        <v>153</v>
      </c>
      <c r="T328" s="7">
        <v>2351975.2400000002</v>
      </c>
      <c r="V328" s="61">
        <f t="shared" si="20"/>
        <v>1196300.0000000002</v>
      </c>
    </row>
    <row r="329" spans="2:22" x14ac:dyDescent="0.25">
      <c r="B329" s="5" t="s">
        <v>154</v>
      </c>
      <c r="C329" s="46" t="s">
        <v>720</v>
      </c>
      <c r="D329" s="7">
        <v>6078911.8600000003</v>
      </c>
      <c r="E329" s="2"/>
      <c r="F329" s="5" t="s">
        <v>154</v>
      </c>
      <c r="G329" s="59" t="s">
        <v>720</v>
      </c>
      <c r="H329" s="7">
        <v>6078911.8600000003</v>
      </c>
      <c r="I329" s="2"/>
      <c r="J329" s="61">
        <f t="shared" si="18"/>
        <v>0</v>
      </c>
      <c r="K329" s="2"/>
      <c r="L329" s="5" t="s">
        <v>154</v>
      </c>
      <c r="M329" s="6" t="s">
        <v>155</v>
      </c>
      <c r="N329" s="7">
        <v>6411667.9699999997</v>
      </c>
      <c r="O329" s="2"/>
      <c r="P329" s="61">
        <f t="shared" si="19"/>
        <v>332756.1099999994</v>
      </c>
      <c r="R329" s="5" t="s">
        <v>154</v>
      </c>
      <c r="S329" s="6" t="s">
        <v>155</v>
      </c>
      <c r="T329" s="7">
        <v>7099765.0899999999</v>
      </c>
      <c r="V329" s="61">
        <f t="shared" si="20"/>
        <v>688097.12000000011</v>
      </c>
    </row>
    <row r="330" spans="2:22" x14ac:dyDescent="0.25">
      <c r="B330" s="5" t="s">
        <v>156</v>
      </c>
      <c r="C330" s="46" t="s">
        <v>721</v>
      </c>
      <c r="D330" s="7">
        <v>1645830.34</v>
      </c>
      <c r="E330" s="2"/>
      <c r="F330" s="5" t="s">
        <v>156</v>
      </c>
      <c r="G330" s="59" t="s">
        <v>721</v>
      </c>
      <c r="H330" s="7">
        <v>1645830.34</v>
      </c>
      <c r="I330" s="2"/>
      <c r="J330" s="61">
        <f t="shared" si="18"/>
        <v>0</v>
      </c>
      <c r="K330" s="2"/>
      <c r="L330" s="5" t="s">
        <v>156</v>
      </c>
      <c r="M330" s="6" t="s">
        <v>157</v>
      </c>
      <c r="N330" s="7">
        <v>2144304.94</v>
      </c>
      <c r="O330" s="2"/>
      <c r="P330" s="61">
        <f t="shared" si="19"/>
        <v>498474.59999999986</v>
      </c>
      <c r="R330" s="5" t="s">
        <v>156</v>
      </c>
      <c r="S330" s="6" t="s">
        <v>157</v>
      </c>
      <c r="T330" s="7">
        <v>4449816</v>
      </c>
      <c r="V330" s="61">
        <f t="shared" si="20"/>
        <v>2305511.06</v>
      </c>
    </row>
    <row r="331" spans="2:22" x14ac:dyDescent="0.25">
      <c r="B331" s="5" t="s">
        <v>158</v>
      </c>
      <c r="C331" s="46" t="s">
        <v>707</v>
      </c>
      <c r="D331" s="7">
        <v>16148767.32</v>
      </c>
      <c r="E331" s="2"/>
      <c r="F331" s="5" t="s">
        <v>158</v>
      </c>
      <c r="G331" s="59" t="s">
        <v>707</v>
      </c>
      <c r="H331" s="7">
        <v>16148767.32</v>
      </c>
      <c r="I331" s="2"/>
      <c r="J331" s="61">
        <f t="shared" si="18"/>
        <v>0</v>
      </c>
      <c r="K331" s="2"/>
      <c r="L331" s="5" t="s">
        <v>158</v>
      </c>
      <c r="M331" s="6" t="s">
        <v>159</v>
      </c>
      <c r="N331" s="7">
        <v>3676527.8</v>
      </c>
      <c r="O331" s="2"/>
      <c r="P331" s="61">
        <f t="shared" si="19"/>
        <v>-12472239.52</v>
      </c>
      <c r="R331" s="5" t="s">
        <v>158</v>
      </c>
      <c r="S331" s="6" t="s">
        <v>159</v>
      </c>
      <c r="T331" s="7">
        <v>3676527.8</v>
      </c>
      <c r="V331" s="61">
        <f t="shared" si="20"/>
        <v>0</v>
      </c>
    </row>
    <row r="332" spans="2:22" x14ac:dyDescent="0.25">
      <c r="B332" s="5" t="s">
        <v>160</v>
      </c>
      <c r="C332" s="46" t="s">
        <v>708</v>
      </c>
      <c r="D332" s="7">
        <v>41616582.840000004</v>
      </c>
      <c r="E332" s="2"/>
      <c r="F332" s="5" t="s">
        <v>160</v>
      </c>
      <c r="G332" s="59" t="s">
        <v>708</v>
      </c>
      <c r="H332" s="7">
        <v>41616582.840000004</v>
      </c>
      <c r="I332" s="2"/>
      <c r="J332" s="61">
        <f t="shared" si="18"/>
        <v>0</v>
      </c>
      <c r="K332" s="2"/>
      <c r="L332" s="5" t="s">
        <v>160</v>
      </c>
      <c r="M332" s="6" t="s">
        <v>161</v>
      </c>
      <c r="N332" s="7">
        <v>877893.9</v>
      </c>
      <c r="O332" s="2"/>
      <c r="P332" s="61">
        <f t="shared" si="19"/>
        <v>-40738688.940000005</v>
      </c>
      <c r="R332" s="5" t="s">
        <v>160</v>
      </c>
      <c r="S332" s="6" t="s">
        <v>161</v>
      </c>
      <c r="T332" s="7">
        <v>877893.9</v>
      </c>
      <c r="V332" s="61">
        <f t="shared" si="20"/>
        <v>0</v>
      </c>
    </row>
    <row r="333" spans="2:22" x14ac:dyDescent="0.25">
      <c r="B333" s="5" t="s">
        <v>162</v>
      </c>
      <c r="C333" s="46" t="s">
        <v>163</v>
      </c>
      <c r="D333" s="7">
        <v>12993939.18</v>
      </c>
      <c r="E333" s="2"/>
      <c r="F333" s="5" t="s">
        <v>162</v>
      </c>
      <c r="G333" s="59" t="s">
        <v>163</v>
      </c>
      <c r="H333" s="7">
        <v>12993939.18</v>
      </c>
      <c r="I333" s="2"/>
      <c r="J333" s="61">
        <f t="shared" si="18"/>
        <v>0</v>
      </c>
      <c r="K333" s="2"/>
      <c r="L333" s="5" t="s">
        <v>162</v>
      </c>
      <c r="M333" s="6" t="s">
        <v>163</v>
      </c>
      <c r="N333" s="7">
        <v>419246.13</v>
      </c>
      <c r="O333" s="2"/>
      <c r="P333" s="61">
        <f t="shared" si="19"/>
        <v>-12574693.049999999</v>
      </c>
      <c r="R333" s="5" t="s">
        <v>162</v>
      </c>
      <c r="S333" s="6" t="s">
        <v>163</v>
      </c>
      <c r="T333" s="7">
        <v>419246.13</v>
      </c>
      <c r="V333" s="61">
        <f t="shared" si="20"/>
        <v>0</v>
      </c>
    </row>
    <row r="334" spans="2:22" x14ac:dyDescent="0.25">
      <c r="B334" s="5" t="s">
        <v>164</v>
      </c>
      <c r="C334" s="46" t="s">
        <v>51</v>
      </c>
      <c r="D334" s="7">
        <v>3097431.68</v>
      </c>
      <c r="E334" s="2"/>
      <c r="F334" s="5" t="s">
        <v>164</v>
      </c>
      <c r="G334" s="59" t="s">
        <v>51</v>
      </c>
      <c r="H334" s="7">
        <v>3097431.68</v>
      </c>
      <c r="I334" s="2"/>
      <c r="J334" s="61">
        <f t="shared" si="18"/>
        <v>0</v>
      </c>
      <c r="K334" s="2"/>
      <c r="L334" s="5" t="s">
        <v>164</v>
      </c>
      <c r="M334" s="6" t="s">
        <v>165</v>
      </c>
      <c r="N334" s="7">
        <v>108084.15</v>
      </c>
      <c r="O334" s="2"/>
      <c r="P334" s="61">
        <f t="shared" si="19"/>
        <v>-2989347.5300000003</v>
      </c>
      <c r="R334" s="5" t="s">
        <v>164</v>
      </c>
      <c r="S334" s="6" t="s">
        <v>165</v>
      </c>
      <c r="T334" s="7">
        <v>108084.15</v>
      </c>
      <c r="V334" s="61">
        <f t="shared" si="20"/>
        <v>0</v>
      </c>
    </row>
    <row r="335" spans="2:22" x14ac:dyDescent="0.25">
      <c r="B335" s="5" t="s">
        <v>166</v>
      </c>
      <c r="C335" s="46" t="s">
        <v>709</v>
      </c>
      <c r="D335" s="7">
        <v>11660045.369999999</v>
      </c>
      <c r="E335" s="2"/>
      <c r="F335" s="5" t="s">
        <v>166</v>
      </c>
      <c r="G335" s="59" t="s">
        <v>709</v>
      </c>
      <c r="H335" s="7">
        <v>11660045.369999999</v>
      </c>
      <c r="I335" s="2"/>
      <c r="J335" s="61">
        <f t="shared" si="18"/>
        <v>0</v>
      </c>
      <c r="K335" s="2"/>
      <c r="L335" s="5" t="s">
        <v>166</v>
      </c>
      <c r="M335" s="6" t="s">
        <v>167</v>
      </c>
      <c r="N335" s="7">
        <v>12944681.17</v>
      </c>
      <c r="O335" s="2"/>
      <c r="P335" s="61">
        <f t="shared" si="19"/>
        <v>1284635.8000000007</v>
      </c>
      <c r="R335" s="5" t="s">
        <v>166</v>
      </c>
      <c r="S335" s="6" t="s">
        <v>167</v>
      </c>
      <c r="T335" s="7">
        <v>13802769.58</v>
      </c>
      <c r="V335" s="61">
        <f t="shared" si="20"/>
        <v>858088.41000000015</v>
      </c>
    </row>
    <row r="336" spans="2:22" x14ac:dyDescent="0.25">
      <c r="B336" s="5" t="s">
        <v>168</v>
      </c>
      <c r="C336" s="46" t="s">
        <v>710</v>
      </c>
      <c r="D336" s="7">
        <v>12604482.82</v>
      </c>
      <c r="E336" s="2"/>
      <c r="F336" s="5" t="s">
        <v>168</v>
      </c>
      <c r="G336" s="59" t="s">
        <v>710</v>
      </c>
      <c r="H336" s="7">
        <v>12604482.82</v>
      </c>
      <c r="I336" s="2"/>
      <c r="J336" s="61">
        <f t="shared" si="18"/>
        <v>0</v>
      </c>
      <c r="K336" s="2"/>
      <c r="L336" s="5" t="s">
        <v>168</v>
      </c>
      <c r="M336" s="6" t="s">
        <v>169</v>
      </c>
      <c r="N336" s="7">
        <v>895254.88</v>
      </c>
      <c r="O336" s="2"/>
      <c r="P336" s="61">
        <f t="shared" si="19"/>
        <v>-11709227.939999999</v>
      </c>
      <c r="R336" s="5" t="s">
        <v>168</v>
      </c>
      <c r="S336" s="6" t="s">
        <v>169</v>
      </c>
      <c r="T336" s="7">
        <v>895254.88</v>
      </c>
      <c r="V336" s="61">
        <f t="shared" si="20"/>
        <v>0</v>
      </c>
    </row>
    <row r="337" spans="2:22" x14ac:dyDescent="0.25">
      <c r="B337" s="5" t="s">
        <v>170</v>
      </c>
      <c r="C337" s="46" t="s">
        <v>171</v>
      </c>
      <c r="D337" s="7">
        <v>1882621.35</v>
      </c>
      <c r="E337" s="2"/>
      <c r="F337" s="5" t="s">
        <v>170</v>
      </c>
      <c r="G337" s="59" t="s">
        <v>171</v>
      </c>
      <c r="H337" s="7">
        <v>1882621.35</v>
      </c>
      <c r="I337" s="2"/>
      <c r="J337" s="61">
        <f t="shared" si="18"/>
        <v>0</v>
      </c>
      <c r="K337" s="2"/>
      <c r="L337" s="5" t="s">
        <v>170</v>
      </c>
      <c r="M337" s="6" t="s">
        <v>171</v>
      </c>
      <c r="N337" s="7">
        <v>2003742.09</v>
      </c>
      <c r="O337" s="2"/>
      <c r="P337" s="61">
        <f t="shared" si="19"/>
        <v>121120.73999999999</v>
      </c>
      <c r="R337" s="5" t="s">
        <v>170</v>
      </c>
      <c r="S337" s="6" t="s">
        <v>171</v>
      </c>
      <c r="T337" s="7">
        <v>2052241.63</v>
      </c>
      <c r="V337" s="61">
        <f t="shared" si="20"/>
        <v>48499.539999999804</v>
      </c>
    </row>
    <row r="338" spans="2:22" x14ac:dyDescent="0.25">
      <c r="B338" s="5" t="s">
        <v>172</v>
      </c>
      <c r="C338" s="46" t="s">
        <v>52</v>
      </c>
      <c r="D338" s="7">
        <v>1513021.81</v>
      </c>
      <c r="E338" s="2"/>
      <c r="F338" s="5" t="s">
        <v>172</v>
      </c>
      <c r="G338" s="59" t="s">
        <v>52</v>
      </c>
      <c r="H338" s="7">
        <v>1513021.81</v>
      </c>
      <c r="I338" s="2"/>
      <c r="J338" s="61">
        <f t="shared" si="18"/>
        <v>0</v>
      </c>
      <c r="K338" s="2"/>
      <c r="L338" s="5" t="s">
        <v>172</v>
      </c>
      <c r="M338" s="6" t="s">
        <v>52</v>
      </c>
      <c r="N338" s="7">
        <v>59939.040000000001</v>
      </c>
      <c r="O338" s="2"/>
      <c r="P338" s="61">
        <f t="shared" si="19"/>
        <v>-1453082.77</v>
      </c>
      <c r="R338" s="5" t="s">
        <v>172</v>
      </c>
      <c r="S338" s="6" t="s">
        <v>52</v>
      </c>
      <c r="T338" s="7">
        <v>59939.040000000001</v>
      </c>
      <c r="V338" s="61">
        <f t="shared" si="20"/>
        <v>0</v>
      </c>
    </row>
    <row r="339" spans="2:22" x14ac:dyDescent="0.25">
      <c r="B339" s="5" t="s">
        <v>173</v>
      </c>
      <c r="C339" s="46" t="s">
        <v>174</v>
      </c>
      <c r="D339" s="7">
        <v>4307924.6399999997</v>
      </c>
      <c r="E339" s="2"/>
      <c r="F339" s="5" t="s">
        <v>173</v>
      </c>
      <c r="G339" s="59" t="s">
        <v>174</v>
      </c>
      <c r="H339" s="7">
        <v>4307924.6399999997</v>
      </c>
      <c r="I339" s="2"/>
      <c r="J339" s="61">
        <f t="shared" si="18"/>
        <v>0</v>
      </c>
      <c r="K339" s="2"/>
      <c r="L339" s="5" t="s">
        <v>173</v>
      </c>
      <c r="M339" s="6" t="s">
        <v>174</v>
      </c>
      <c r="N339" s="7">
        <v>4202015.96</v>
      </c>
      <c r="O339" s="2"/>
      <c r="P339" s="61">
        <f t="shared" si="19"/>
        <v>-105908.6799999997</v>
      </c>
      <c r="R339" s="5" t="s">
        <v>173</v>
      </c>
      <c r="S339" s="6" t="s">
        <v>174</v>
      </c>
      <c r="T339" s="7">
        <v>2372515.96</v>
      </c>
      <c r="V339" s="61">
        <f t="shared" si="20"/>
        <v>-1829500</v>
      </c>
    </row>
    <row r="340" spans="2:22" x14ac:dyDescent="0.25">
      <c r="B340" s="5" t="s">
        <v>175</v>
      </c>
      <c r="C340" s="46" t="s">
        <v>176</v>
      </c>
      <c r="D340" s="7">
        <v>1924478.65</v>
      </c>
      <c r="E340" s="2"/>
      <c r="F340" s="5" t="s">
        <v>175</v>
      </c>
      <c r="G340" s="59" t="s">
        <v>176</v>
      </c>
      <c r="H340" s="7">
        <v>1924478.65</v>
      </c>
      <c r="I340" s="2"/>
      <c r="J340" s="61">
        <f t="shared" si="18"/>
        <v>0</v>
      </c>
      <c r="K340" s="2"/>
      <c r="L340" s="5" t="s">
        <v>175</v>
      </c>
      <c r="M340" s="6" t="s">
        <v>176</v>
      </c>
      <c r="N340" s="7">
        <v>62196.13</v>
      </c>
      <c r="O340" s="2"/>
      <c r="P340" s="61">
        <f t="shared" si="19"/>
        <v>-1862282.52</v>
      </c>
      <c r="R340" s="5" t="s">
        <v>175</v>
      </c>
      <c r="S340" s="6" t="s">
        <v>176</v>
      </c>
      <c r="T340" s="7">
        <v>62196.13</v>
      </c>
      <c r="V340" s="61">
        <f t="shared" si="20"/>
        <v>0</v>
      </c>
    </row>
    <row r="341" spans="2:22" x14ac:dyDescent="0.25">
      <c r="B341" s="5" t="s">
        <v>177</v>
      </c>
      <c r="C341" s="46" t="s">
        <v>722</v>
      </c>
      <c r="D341" s="7">
        <v>10559819.619999999</v>
      </c>
      <c r="E341" s="2"/>
      <c r="F341" s="5" t="s">
        <v>177</v>
      </c>
      <c r="G341" s="59" t="s">
        <v>722</v>
      </c>
      <c r="H341" s="7">
        <v>10559819.619999999</v>
      </c>
      <c r="I341" s="2"/>
      <c r="J341" s="61">
        <f t="shared" si="18"/>
        <v>0</v>
      </c>
      <c r="K341" s="2"/>
      <c r="L341" s="5" t="s">
        <v>177</v>
      </c>
      <c r="M341" s="6" t="s">
        <v>178</v>
      </c>
      <c r="N341" s="7">
        <v>14986609.210000001</v>
      </c>
      <c r="O341" s="2"/>
      <c r="P341" s="61">
        <f t="shared" si="19"/>
        <v>4426789.5900000017</v>
      </c>
      <c r="R341" s="5" t="s">
        <v>177</v>
      </c>
      <c r="S341" s="6" t="s">
        <v>178</v>
      </c>
      <c r="T341" s="7">
        <v>15550880.310000001</v>
      </c>
      <c r="V341" s="61">
        <f t="shared" si="20"/>
        <v>564271.09999999963</v>
      </c>
    </row>
    <row r="342" spans="2:22" x14ac:dyDescent="0.25">
      <c r="B342" s="5" t="s">
        <v>179</v>
      </c>
      <c r="C342" s="46" t="s">
        <v>180</v>
      </c>
      <c r="D342" s="7">
        <v>5594358.0700000003</v>
      </c>
      <c r="E342" s="2"/>
      <c r="F342" s="5" t="s">
        <v>179</v>
      </c>
      <c r="G342" s="59" t="s">
        <v>180</v>
      </c>
      <c r="H342" s="7">
        <v>5594358.0700000003</v>
      </c>
      <c r="I342" s="2"/>
      <c r="J342" s="61">
        <f t="shared" si="18"/>
        <v>0</v>
      </c>
      <c r="K342" s="2"/>
      <c r="L342" s="5" t="s">
        <v>179</v>
      </c>
      <c r="M342" s="6" t="s">
        <v>180</v>
      </c>
      <c r="N342" s="7">
        <v>148211.74</v>
      </c>
      <c r="O342" s="2"/>
      <c r="P342" s="61">
        <f t="shared" si="19"/>
        <v>-5446146.3300000001</v>
      </c>
      <c r="R342" s="5" t="s">
        <v>179</v>
      </c>
      <c r="S342" s="6" t="s">
        <v>180</v>
      </c>
      <c r="T342" s="7">
        <v>148211.74</v>
      </c>
      <c r="V342" s="61">
        <f t="shared" si="20"/>
        <v>0</v>
      </c>
    </row>
    <row r="343" spans="2:22" x14ac:dyDescent="0.25">
      <c r="B343" s="5" t="s">
        <v>181</v>
      </c>
      <c r="C343" s="46" t="s">
        <v>182</v>
      </c>
      <c r="D343" s="17"/>
      <c r="E343" s="2"/>
      <c r="F343" s="5" t="s">
        <v>181</v>
      </c>
      <c r="G343" s="59" t="s">
        <v>182</v>
      </c>
      <c r="H343" s="17"/>
      <c r="I343" s="2"/>
      <c r="J343" s="61">
        <f t="shared" si="18"/>
        <v>0</v>
      </c>
      <c r="K343" s="2"/>
      <c r="L343" s="5" t="s">
        <v>181</v>
      </c>
      <c r="M343" s="6" t="s">
        <v>182</v>
      </c>
      <c r="N343" s="7">
        <v>20902937.780000001</v>
      </c>
      <c r="O343" s="2"/>
      <c r="P343" s="61">
        <f t="shared" si="19"/>
        <v>20902937.780000001</v>
      </c>
      <c r="R343" s="5" t="s">
        <v>181</v>
      </c>
      <c r="S343" s="6" t="s">
        <v>182</v>
      </c>
      <c r="T343" s="7">
        <v>26090427.66</v>
      </c>
      <c r="V343" s="61">
        <f t="shared" si="20"/>
        <v>5187489.879999999</v>
      </c>
    </row>
    <row r="344" spans="2:22" x14ac:dyDescent="0.25">
      <c r="B344" s="5" t="s">
        <v>183</v>
      </c>
      <c r="C344" s="46" t="s">
        <v>184</v>
      </c>
      <c r="D344" s="17"/>
      <c r="E344" s="2"/>
      <c r="F344" s="5" t="s">
        <v>183</v>
      </c>
      <c r="G344" s="59" t="s">
        <v>184</v>
      </c>
      <c r="H344" s="17"/>
      <c r="I344" s="2"/>
      <c r="J344" s="61">
        <f t="shared" si="18"/>
        <v>0</v>
      </c>
      <c r="K344" s="2"/>
      <c r="L344" s="5" t="s">
        <v>183</v>
      </c>
      <c r="M344" s="6" t="s">
        <v>184</v>
      </c>
      <c r="N344" s="7">
        <v>5814513.0700000003</v>
      </c>
      <c r="O344" s="2"/>
      <c r="P344" s="61">
        <f t="shared" si="19"/>
        <v>5814513.0700000003</v>
      </c>
      <c r="R344" s="5" t="s">
        <v>183</v>
      </c>
      <c r="S344" s="6" t="s">
        <v>184</v>
      </c>
      <c r="T344" s="7">
        <v>5907847.2000000002</v>
      </c>
      <c r="V344" s="61">
        <f t="shared" si="20"/>
        <v>93334.129999999888</v>
      </c>
    </row>
    <row r="345" spans="2:22" x14ac:dyDescent="0.25">
      <c r="B345" s="5" t="s">
        <v>185</v>
      </c>
      <c r="C345" s="46" t="s">
        <v>186</v>
      </c>
      <c r="D345" s="17"/>
      <c r="E345" s="2"/>
      <c r="F345" s="5" t="s">
        <v>185</v>
      </c>
      <c r="G345" s="59" t="s">
        <v>186</v>
      </c>
      <c r="H345" s="17"/>
      <c r="I345" s="2"/>
      <c r="J345" s="61">
        <f t="shared" si="18"/>
        <v>0</v>
      </c>
      <c r="K345" s="2"/>
      <c r="L345" s="5" t="s">
        <v>185</v>
      </c>
      <c r="M345" s="6" t="s">
        <v>186</v>
      </c>
      <c r="N345" s="7">
        <v>7683667.0899999999</v>
      </c>
      <c r="O345" s="2"/>
      <c r="P345" s="61">
        <f t="shared" si="19"/>
        <v>7683667.0899999999</v>
      </c>
      <c r="R345" s="5" t="s">
        <v>185</v>
      </c>
      <c r="S345" s="6" t="s">
        <v>186</v>
      </c>
      <c r="T345" s="7">
        <v>6781453.5999999996</v>
      </c>
      <c r="V345" s="61">
        <f t="shared" si="20"/>
        <v>-902213.49000000022</v>
      </c>
    </row>
    <row r="346" spans="2:22" x14ac:dyDescent="0.25">
      <c r="B346" s="5" t="s">
        <v>187</v>
      </c>
      <c r="C346" s="46" t="s">
        <v>188</v>
      </c>
      <c r="D346" s="17"/>
      <c r="E346" s="2"/>
      <c r="F346" s="5" t="s">
        <v>187</v>
      </c>
      <c r="G346" s="59" t="s">
        <v>188</v>
      </c>
      <c r="H346" s="17"/>
      <c r="I346" s="2"/>
      <c r="J346" s="61">
        <f t="shared" si="18"/>
        <v>0</v>
      </c>
      <c r="K346" s="2"/>
      <c r="L346" s="5" t="s">
        <v>187</v>
      </c>
      <c r="M346" s="6" t="s">
        <v>188</v>
      </c>
      <c r="N346" s="7">
        <v>21035000.329999998</v>
      </c>
      <c r="O346" s="2"/>
      <c r="P346" s="61">
        <f t="shared" si="19"/>
        <v>21035000.329999998</v>
      </c>
      <c r="R346" s="5" t="s">
        <v>187</v>
      </c>
      <c r="S346" s="6" t="s">
        <v>188</v>
      </c>
      <c r="T346" s="7">
        <v>23197646.199999999</v>
      </c>
      <c r="V346" s="61">
        <f t="shared" si="20"/>
        <v>2162645.870000001</v>
      </c>
    </row>
    <row r="347" spans="2:22" x14ac:dyDescent="0.25">
      <c r="B347" s="5" t="s">
        <v>189</v>
      </c>
      <c r="C347" s="46" t="s">
        <v>190</v>
      </c>
      <c r="D347" s="17"/>
      <c r="E347" s="2"/>
      <c r="F347" s="5" t="s">
        <v>189</v>
      </c>
      <c r="G347" s="59" t="s">
        <v>190</v>
      </c>
      <c r="H347" s="17"/>
      <c r="I347" s="2"/>
      <c r="J347" s="61">
        <f t="shared" si="18"/>
        <v>0</v>
      </c>
      <c r="K347" s="2"/>
      <c r="L347" s="5" t="s">
        <v>189</v>
      </c>
      <c r="M347" s="6" t="s">
        <v>190</v>
      </c>
      <c r="N347" s="7">
        <v>3332126.92</v>
      </c>
      <c r="O347" s="2"/>
      <c r="P347" s="61">
        <f t="shared" si="19"/>
        <v>3332126.92</v>
      </c>
      <c r="R347" s="5" t="s">
        <v>189</v>
      </c>
      <c r="S347" s="6" t="s">
        <v>190</v>
      </c>
      <c r="T347" s="7">
        <v>3352294.64</v>
      </c>
      <c r="V347" s="61">
        <f t="shared" si="20"/>
        <v>20167.720000000205</v>
      </c>
    </row>
    <row r="348" spans="2:22" x14ac:dyDescent="0.25">
      <c r="B348" s="5" t="s">
        <v>191</v>
      </c>
      <c r="C348" s="46" t="s">
        <v>192</v>
      </c>
      <c r="D348" s="17"/>
      <c r="E348" s="2"/>
      <c r="F348" s="5" t="s">
        <v>191</v>
      </c>
      <c r="G348" s="59" t="s">
        <v>192</v>
      </c>
      <c r="H348" s="17"/>
      <c r="I348" s="2"/>
      <c r="J348" s="61">
        <f t="shared" si="18"/>
        <v>0</v>
      </c>
      <c r="K348" s="2"/>
      <c r="L348" s="5" t="s">
        <v>191</v>
      </c>
      <c r="M348" s="6" t="s">
        <v>192</v>
      </c>
      <c r="N348" s="7">
        <v>9541359.7100000009</v>
      </c>
      <c r="O348" s="2"/>
      <c r="P348" s="61">
        <f t="shared" si="19"/>
        <v>9541359.7100000009</v>
      </c>
      <c r="R348" s="5" t="s">
        <v>191</v>
      </c>
      <c r="S348" s="6" t="s">
        <v>192</v>
      </c>
      <c r="T348" s="7">
        <v>8684484.7899999991</v>
      </c>
      <c r="V348" s="61">
        <f t="shared" si="20"/>
        <v>-856874.92000000179</v>
      </c>
    </row>
    <row r="349" spans="2:22" x14ac:dyDescent="0.25">
      <c r="B349" s="5" t="s">
        <v>193</v>
      </c>
      <c r="C349" s="46" t="s">
        <v>194</v>
      </c>
      <c r="D349" s="17"/>
      <c r="E349" s="2"/>
      <c r="F349" s="5" t="s">
        <v>193</v>
      </c>
      <c r="G349" s="59" t="s">
        <v>194</v>
      </c>
      <c r="H349" s="17"/>
      <c r="I349" s="2"/>
      <c r="J349" s="61">
        <f t="shared" si="18"/>
        <v>0</v>
      </c>
      <c r="K349" s="2"/>
      <c r="L349" s="5" t="s">
        <v>193</v>
      </c>
      <c r="M349" s="6" t="s">
        <v>194</v>
      </c>
      <c r="N349" s="7">
        <v>4053655.65</v>
      </c>
      <c r="O349" s="2"/>
      <c r="P349" s="61">
        <f t="shared" si="19"/>
        <v>4053655.65</v>
      </c>
      <c r="R349" s="5" t="s">
        <v>193</v>
      </c>
      <c r="S349" s="6" t="s">
        <v>194</v>
      </c>
      <c r="T349" s="7">
        <v>4104085.29</v>
      </c>
      <c r="V349" s="61">
        <f t="shared" si="20"/>
        <v>50429.64000000013</v>
      </c>
    </row>
    <row r="350" spans="2:22" x14ac:dyDescent="0.25">
      <c r="B350" s="63" t="s">
        <v>195</v>
      </c>
      <c r="C350" s="64" t="s">
        <v>196</v>
      </c>
      <c r="D350" s="65"/>
      <c r="E350" s="2"/>
      <c r="F350" s="63" t="s">
        <v>195</v>
      </c>
      <c r="G350" s="64" t="s">
        <v>196</v>
      </c>
      <c r="H350" s="65"/>
      <c r="I350" s="2"/>
      <c r="J350" s="61">
        <f t="shared" si="18"/>
        <v>0</v>
      </c>
      <c r="K350" s="2"/>
      <c r="L350" s="63" t="s">
        <v>195</v>
      </c>
      <c r="M350" s="64" t="s">
        <v>196</v>
      </c>
      <c r="N350" s="65">
        <v>9037255.3599999994</v>
      </c>
      <c r="O350" s="2"/>
      <c r="P350" s="61">
        <f t="shared" si="19"/>
        <v>9037255.3599999994</v>
      </c>
      <c r="R350" s="63" t="s">
        <v>195</v>
      </c>
      <c r="S350" s="64" t="s">
        <v>196</v>
      </c>
      <c r="T350" s="65">
        <v>24572000.129999999</v>
      </c>
      <c r="V350" s="61">
        <f t="shared" si="20"/>
        <v>15534744.77</v>
      </c>
    </row>
    <row r="351" spans="2:22" x14ac:dyDescent="0.25">
      <c r="B351" s="5" t="s">
        <v>197</v>
      </c>
      <c r="C351" s="46" t="s">
        <v>198</v>
      </c>
      <c r="D351" s="17"/>
      <c r="E351" s="2"/>
      <c r="F351" s="5" t="s">
        <v>197</v>
      </c>
      <c r="G351" s="59" t="s">
        <v>198</v>
      </c>
      <c r="H351" s="17"/>
      <c r="I351" s="2"/>
      <c r="J351" s="61">
        <f t="shared" si="18"/>
        <v>0</v>
      </c>
      <c r="K351" s="2"/>
      <c r="L351" s="5" t="s">
        <v>197</v>
      </c>
      <c r="M351" s="6" t="s">
        <v>198</v>
      </c>
      <c r="N351" s="7">
        <v>12552197.6</v>
      </c>
      <c r="O351" s="2"/>
      <c r="P351" s="61">
        <f t="shared" si="19"/>
        <v>12552197.6</v>
      </c>
      <c r="R351" s="5" t="s">
        <v>197</v>
      </c>
      <c r="S351" s="6" t="s">
        <v>198</v>
      </c>
      <c r="T351" s="7">
        <v>13057197.6</v>
      </c>
      <c r="V351" s="61">
        <f t="shared" si="20"/>
        <v>505000</v>
      </c>
    </row>
    <row r="352" spans="2:22" x14ac:dyDescent="0.25">
      <c r="B352" s="5" t="s">
        <v>199</v>
      </c>
      <c r="C352" s="46" t="s">
        <v>200</v>
      </c>
      <c r="D352" s="17"/>
      <c r="E352" s="2"/>
      <c r="F352" s="5" t="s">
        <v>199</v>
      </c>
      <c r="G352" s="59" t="s">
        <v>200</v>
      </c>
      <c r="H352" s="17"/>
      <c r="I352" s="2"/>
      <c r="J352" s="61">
        <f t="shared" si="18"/>
        <v>0</v>
      </c>
      <c r="K352" s="2"/>
      <c r="L352" s="5" t="s">
        <v>199</v>
      </c>
      <c r="M352" s="6" t="s">
        <v>200</v>
      </c>
      <c r="N352" s="7">
        <v>38666698.909999996</v>
      </c>
      <c r="O352" s="2"/>
      <c r="P352" s="61">
        <f t="shared" si="19"/>
        <v>38666698.909999996</v>
      </c>
      <c r="R352" s="5" t="s">
        <v>199</v>
      </c>
      <c r="S352" s="6" t="s">
        <v>200</v>
      </c>
      <c r="T352" s="7">
        <v>38588412.159999996</v>
      </c>
      <c r="V352" s="61">
        <f t="shared" si="20"/>
        <v>-78286.75</v>
      </c>
    </row>
    <row r="353" spans="2:22" x14ac:dyDescent="0.25">
      <c r="B353" s="5" t="s">
        <v>201</v>
      </c>
      <c r="C353" s="46" t="s">
        <v>202</v>
      </c>
      <c r="D353" s="17"/>
      <c r="E353" s="2"/>
      <c r="F353" s="5" t="s">
        <v>201</v>
      </c>
      <c r="G353" s="59" t="s">
        <v>202</v>
      </c>
      <c r="H353" s="17"/>
      <c r="I353" s="2"/>
      <c r="J353" s="61">
        <f t="shared" si="18"/>
        <v>0</v>
      </c>
      <c r="K353" s="2"/>
      <c r="L353" s="5" t="s">
        <v>201</v>
      </c>
      <c r="M353" s="6" t="s">
        <v>202</v>
      </c>
      <c r="N353" s="7">
        <v>12604711.02</v>
      </c>
      <c r="O353" s="2"/>
      <c r="P353" s="61">
        <f t="shared" si="19"/>
        <v>12604711.02</v>
      </c>
      <c r="R353" s="5" t="s">
        <v>201</v>
      </c>
      <c r="S353" s="6" t="s">
        <v>202</v>
      </c>
      <c r="T353" s="7">
        <v>13430761.310000001</v>
      </c>
      <c r="V353" s="61">
        <f t="shared" si="20"/>
        <v>826050.29000000097</v>
      </c>
    </row>
    <row r="354" spans="2:22" x14ac:dyDescent="0.25">
      <c r="B354" s="5" t="s">
        <v>203</v>
      </c>
      <c r="C354" s="46" t="s">
        <v>204</v>
      </c>
      <c r="D354" s="17"/>
      <c r="E354" s="2"/>
      <c r="F354" s="5" t="s">
        <v>203</v>
      </c>
      <c r="G354" s="59" t="s">
        <v>204</v>
      </c>
      <c r="H354" s="17"/>
      <c r="I354" s="2"/>
      <c r="J354" s="61">
        <f t="shared" si="18"/>
        <v>0</v>
      </c>
      <c r="K354" s="2"/>
      <c r="L354" s="5" t="s">
        <v>203</v>
      </c>
      <c r="M354" s="6" t="s">
        <v>204</v>
      </c>
      <c r="N354" s="7">
        <v>3036473.9</v>
      </c>
      <c r="O354" s="2"/>
      <c r="P354" s="61">
        <f t="shared" si="19"/>
        <v>3036473.9</v>
      </c>
      <c r="R354" s="5" t="s">
        <v>203</v>
      </c>
      <c r="S354" s="6" t="s">
        <v>204</v>
      </c>
      <c r="T354" s="7">
        <v>3372354.64</v>
      </c>
      <c r="V354" s="61">
        <f t="shared" si="20"/>
        <v>335880.74000000022</v>
      </c>
    </row>
    <row r="355" spans="2:22" x14ac:dyDescent="0.25">
      <c r="B355" s="53" t="s">
        <v>205</v>
      </c>
      <c r="C355" s="56" t="s">
        <v>206</v>
      </c>
      <c r="D355" s="55"/>
      <c r="E355" s="2"/>
      <c r="F355" s="53" t="s">
        <v>205</v>
      </c>
      <c r="G355" s="56" t="s">
        <v>206</v>
      </c>
      <c r="H355" s="55"/>
      <c r="I355" s="2"/>
      <c r="J355" s="61">
        <f t="shared" si="18"/>
        <v>0</v>
      </c>
      <c r="K355" s="2"/>
      <c r="L355" s="53" t="s">
        <v>205</v>
      </c>
      <c r="M355" s="56" t="s">
        <v>206</v>
      </c>
      <c r="N355" s="55">
        <v>11954240.82</v>
      </c>
      <c r="O355" s="2"/>
      <c r="P355" s="61">
        <f t="shared" si="19"/>
        <v>11954240.82</v>
      </c>
      <c r="R355" s="53" t="s">
        <v>205</v>
      </c>
      <c r="S355" s="56" t="s">
        <v>206</v>
      </c>
      <c r="T355" s="55">
        <v>42061615.850000001</v>
      </c>
      <c r="V355" s="61">
        <f t="shared" si="20"/>
        <v>30107375.030000001</v>
      </c>
    </row>
    <row r="356" spans="2:22" x14ac:dyDescent="0.25">
      <c r="B356" s="5" t="s">
        <v>207</v>
      </c>
      <c r="C356" s="46" t="s">
        <v>208</v>
      </c>
      <c r="D356" s="17"/>
      <c r="E356" s="2"/>
      <c r="F356" s="5" t="s">
        <v>207</v>
      </c>
      <c r="G356" s="59" t="s">
        <v>208</v>
      </c>
      <c r="H356" s="17"/>
      <c r="I356" s="2"/>
      <c r="J356" s="61">
        <f t="shared" si="18"/>
        <v>0</v>
      </c>
      <c r="K356" s="2"/>
      <c r="L356" s="5" t="s">
        <v>207</v>
      </c>
      <c r="M356" s="6" t="s">
        <v>208</v>
      </c>
      <c r="N356" s="7">
        <v>1424057.34</v>
      </c>
      <c r="O356" s="2"/>
      <c r="P356" s="61">
        <f t="shared" si="19"/>
        <v>1424057.34</v>
      </c>
      <c r="R356" s="5" t="s">
        <v>207</v>
      </c>
      <c r="S356" s="6" t="s">
        <v>208</v>
      </c>
      <c r="T356" s="7">
        <v>1531057.34</v>
      </c>
      <c r="V356" s="61">
        <f t="shared" si="20"/>
        <v>107000</v>
      </c>
    </row>
    <row r="357" spans="2:22" x14ac:dyDescent="0.25">
      <c r="B357" s="5" t="s">
        <v>209</v>
      </c>
      <c r="C357" s="46" t="s">
        <v>210</v>
      </c>
      <c r="D357" s="17"/>
      <c r="E357" s="2"/>
      <c r="F357" s="5" t="s">
        <v>209</v>
      </c>
      <c r="G357" s="59" t="s">
        <v>210</v>
      </c>
      <c r="H357" s="17"/>
      <c r="I357" s="2"/>
      <c r="J357" s="61">
        <f t="shared" si="18"/>
        <v>0</v>
      </c>
      <c r="K357" s="2"/>
      <c r="L357" s="5" t="s">
        <v>209</v>
      </c>
      <c r="M357" s="6" t="s">
        <v>210</v>
      </c>
      <c r="N357" s="7">
        <v>1861056.34</v>
      </c>
      <c r="O357" s="2"/>
      <c r="P357" s="61">
        <f t="shared" si="19"/>
        <v>1861056.34</v>
      </c>
      <c r="R357" s="5" t="s">
        <v>209</v>
      </c>
      <c r="S357" s="6" t="s">
        <v>210</v>
      </c>
      <c r="T357" s="7">
        <v>1855056.34</v>
      </c>
      <c r="V357" s="61">
        <f t="shared" si="20"/>
        <v>-6000</v>
      </c>
    </row>
    <row r="358" spans="2:22" x14ac:dyDescent="0.25">
      <c r="B358" s="5" t="s">
        <v>211</v>
      </c>
      <c r="C358" s="46" t="s">
        <v>212</v>
      </c>
      <c r="D358" s="17"/>
      <c r="E358" s="2"/>
      <c r="F358" s="5" t="s">
        <v>211</v>
      </c>
      <c r="G358" s="59" t="s">
        <v>212</v>
      </c>
      <c r="H358" s="17"/>
      <c r="I358" s="2"/>
      <c r="J358" s="61">
        <f t="shared" si="18"/>
        <v>0</v>
      </c>
      <c r="K358" s="2"/>
      <c r="L358" s="5" t="s">
        <v>211</v>
      </c>
      <c r="M358" s="6" t="s">
        <v>212</v>
      </c>
      <c r="N358" s="7">
        <v>3790371.42</v>
      </c>
      <c r="O358" s="2"/>
      <c r="P358" s="61">
        <f t="shared" si="19"/>
        <v>3790371.42</v>
      </c>
      <c r="R358" s="5" t="s">
        <v>211</v>
      </c>
      <c r="S358" s="6" t="s">
        <v>212</v>
      </c>
      <c r="T358" s="7">
        <v>4037456.98</v>
      </c>
      <c r="V358" s="61">
        <f t="shared" si="20"/>
        <v>247085.56000000006</v>
      </c>
    </row>
    <row r="359" spans="2:22" x14ac:dyDescent="0.25">
      <c r="B359" s="5" t="s">
        <v>213</v>
      </c>
      <c r="C359" s="46" t="s">
        <v>214</v>
      </c>
      <c r="D359" s="7">
        <v>41577692.719999999</v>
      </c>
      <c r="E359" s="2"/>
      <c r="F359" s="5" t="s">
        <v>213</v>
      </c>
      <c r="G359" s="59" t="s">
        <v>214</v>
      </c>
      <c r="H359" s="7">
        <v>41577692.719999999</v>
      </c>
      <c r="I359" s="2"/>
      <c r="J359" s="61">
        <f t="shared" si="18"/>
        <v>0</v>
      </c>
      <c r="K359" s="2"/>
      <c r="L359" s="5" t="s">
        <v>213</v>
      </c>
      <c r="M359" s="6" t="s">
        <v>214</v>
      </c>
      <c r="N359" s="7">
        <v>41577292.719999999</v>
      </c>
      <c r="O359" s="2"/>
      <c r="P359" s="61">
        <f t="shared" si="19"/>
        <v>-400</v>
      </c>
      <c r="R359" s="5" t="s">
        <v>213</v>
      </c>
      <c r="S359" s="6" t="s">
        <v>214</v>
      </c>
      <c r="T359" s="7">
        <v>20800000</v>
      </c>
      <c r="V359" s="61">
        <f t="shared" si="20"/>
        <v>-20777292.719999999</v>
      </c>
    </row>
    <row r="360" spans="2:22" x14ac:dyDescent="0.25">
      <c r="B360" s="5" t="s">
        <v>215</v>
      </c>
      <c r="C360" s="46" t="s">
        <v>216</v>
      </c>
      <c r="D360" s="7">
        <v>3120000</v>
      </c>
      <c r="E360" s="2"/>
      <c r="F360" s="5" t="s">
        <v>215</v>
      </c>
      <c r="G360" s="59" t="s">
        <v>216</v>
      </c>
      <c r="H360" s="7">
        <v>3120000</v>
      </c>
      <c r="I360" s="2"/>
      <c r="J360" s="61">
        <f t="shared" ref="J360:J361" si="21">H360-D360</f>
        <v>0</v>
      </c>
      <c r="K360" s="2"/>
      <c r="L360" s="5" t="s">
        <v>215</v>
      </c>
      <c r="M360" s="6" t="s">
        <v>216</v>
      </c>
      <c r="N360" s="7">
        <v>3120000</v>
      </c>
      <c r="O360" s="2"/>
      <c r="P360" s="61">
        <f t="shared" ref="P360:P361" si="22">N360-H360</f>
        <v>0</v>
      </c>
      <c r="R360" s="5" t="s">
        <v>215</v>
      </c>
      <c r="S360" s="6" t="s">
        <v>216</v>
      </c>
      <c r="T360" s="7">
        <v>3120000</v>
      </c>
      <c r="V360" s="61">
        <f t="shared" ref="V360:V361" si="23">T360-N360</f>
        <v>0</v>
      </c>
    </row>
    <row r="361" spans="2:22" x14ac:dyDescent="0.25">
      <c r="B361" s="5" t="s">
        <v>217</v>
      </c>
      <c r="C361" s="46" t="s">
        <v>218</v>
      </c>
      <c r="D361" s="7">
        <v>2080000</v>
      </c>
      <c r="E361" s="2"/>
      <c r="F361" s="5" t="s">
        <v>217</v>
      </c>
      <c r="G361" s="59" t="s">
        <v>218</v>
      </c>
      <c r="H361" s="7">
        <v>2080000</v>
      </c>
      <c r="I361" s="2"/>
      <c r="J361" s="61">
        <f t="shared" si="21"/>
        <v>0</v>
      </c>
      <c r="K361" s="2"/>
      <c r="L361" s="5" t="s">
        <v>217</v>
      </c>
      <c r="M361" s="6" t="s">
        <v>218</v>
      </c>
      <c r="N361" s="7">
        <v>2080000</v>
      </c>
      <c r="O361" s="2"/>
      <c r="P361" s="61">
        <f t="shared" si="22"/>
        <v>0</v>
      </c>
      <c r="R361" s="5" t="s">
        <v>217</v>
      </c>
      <c r="S361" s="6" t="s">
        <v>218</v>
      </c>
      <c r="T361" s="7">
        <v>2080000</v>
      </c>
      <c r="V361" s="61">
        <f t="shared" si="23"/>
        <v>0</v>
      </c>
    </row>
    <row r="362" spans="2:22" x14ac:dyDescent="0.25">
      <c r="B362" s="75" t="s">
        <v>219</v>
      </c>
      <c r="C362" s="75"/>
      <c r="D362" s="43">
        <f>SUM(D295:D361)</f>
        <v>784568697.45999992</v>
      </c>
      <c r="E362" s="2"/>
      <c r="F362" s="75" t="s">
        <v>219</v>
      </c>
      <c r="G362" s="75"/>
      <c r="H362" s="43">
        <f>SUM(H295:H361)</f>
        <v>784568697.45999992</v>
      </c>
      <c r="I362" s="2"/>
      <c r="J362" s="43">
        <f>SUM(J295:J361)</f>
        <v>0</v>
      </c>
      <c r="K362" s="2"/>
      <c r="L362" s="75" t="s">
        <v>219</v>
      </c>
      <c r="M362" s="75"/>
      <c r="N362" s="43">
        <f>SUM(N295:N361)</f>
        <v>910046055.74000025</v>
      </c>
      <c r="O362" s="2"/>
      <c r="P362" s="43">
        <f>SUM(P295:P361)</f>
        <v>125477358.28000002</v>
      </c>
      <c r="R362" s="75" t="s">
        <v>219</v>
      </c>
      <c r="S362" s="75"/>
      <c r="T362" s="43">
        <f>SUM(T295:T361)</f>
        <v>924348522.73999989</v>
      </c>
      <c r="V362" s="43">
        <f>SUM(V295:V361)</f>
        <v>14302466.999999985</v>
      </c>
    </row>
    <row r="363" spans="2:22" x14ac:dyDescent="0.25">
      <c r="B363" s="2"/>
      <c r="C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2:22" x14ac:dyDescent="0.25">
      <c r="B364" s="74" t="s">
        <v>668</v>
      </c>
      <c r="C364" s="74"/>
      <c r="D364" s="62">
        <f>D286-D362</f>
        <v>0</v>
      </c>
      <c r="E364" s="2"/>
      <c r="F364" s="74" t="s">
        <v>668</v>
      </c>
      <c r="G364" s="74"/>
      <c r="H364" s="62">
        <f>H286-H362</f>
        <v>0</v>
      </c>
      <c r="I364" s="2"/>
      <c r="J364" s="62">
        <f>J286-J362</f>
        <v>0</v>
      </c>
      <c r="K364" s="2"/>
      <c r="L364" s="74" t="s">
        <v>668</v>
      </c>
      <c r="M364" s="74"/>
      <c r="N364" s="62">
        <f>N286-N362</f>
        <v>399.99999952316284</v>
      </c>
      <c r="O364" s="2"/>
      <c r="P364" s="62">
        <f>P286-P362</f>
        <v>400</v>
      </c>
      <c r="R364" s="74" t="s">
        <v>668</v>
      </c>
      <c r="S364" s="74"/>
      <c r="T364" s="62">
        <f>T286-T362</f>
        <v>0</v>
      </c>
      <c r="V364" s="62">
        <f>V286-V362</f>
        <v>-400.00000000931323</v>
      </c>
    </row>
    <row r="365" spans="2:22" x14ac:dyDescent="0.25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2:22" x14ac:dyDescent="0.25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2:22" x14ac:dyDescent="0.25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2:22" x14ac:dyDescent="0.25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5:15" x14ac:dyDescent="0.25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5:15" x14ac:dyDescent="0.25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5:15" x14ac:dyDescent="0.25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5:15" x14ac:dyDescent="0.25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5:15" x14ac:dyDescent="0.25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5:15" x14ac:dyDescent="0.25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5:15" x14ac:dyDescent="0.25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5:15" x14ac:dyDescent="0.25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5:15" x14ac:dyDescent="0.25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5:15" x14ac:dyDescent="0.25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5:15" x14ac:dyDescent="0.25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5:15" x14ac:dyDescent="0.25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5:15" x14ac:dyDescent="0.25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5:15" x14ac:dyDescent="0.25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5:15" x14ac:dyDescent="0.25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5:15" x14ac:dyDescent="0.25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5:15" x14ac:dyDescent="0.25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5:15" x14ac:dyDescent="0.25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5:15" x14ac:dyDescent="0.25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5:15" x14ac:dyDescent="0.25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5:15" x14ac:dyDescent="0.25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5:15" x14ac:dyDescent="0.25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5:15" x14ac:dyDescent="0.25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5:15" x14ac:dyDescent="0.25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5:15" x14ac:dyDescent="0.25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5:15" x14ac:dyDescent="0.25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5:15" x14ac:dyDescent="0.25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5:15" x14ac:dyDescent="0.25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5:15" x14ac:dyDescent="0.25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5:15" x14ac:dyDescent="0.25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5:15" x14ac:dyDescent="0.25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5:15" x14ac:dyDescent="0.25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5:15" x14ac:dyDescent="0.25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5:15" x14ac:dyDescent="0.25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5:15" x14ac:dyDescent="0.25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5:15" x14ac:dyDescent="0.25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5:15" x14ac:dyDescent="0.25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5:15" x14ac:dyDescent="0.25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5:15" x14ac:dyDescent="0.25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5:15" x14ac:dyDescent="0.25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5:15" x14ac:dyDescent="0.25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5:15" x14ac:dyDescent="0.25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5:15" x14ac:dyDescent="0.25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5:15" x14ac:dyDescent="0.25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5:15" x14ac:dyDescent="0.25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5:15" x14ac:dyDescent="0.25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5:15" x14ac:dyDescent="0.25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5:15" x14ac:dyDescent="0.25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5:15" x14ac:dyDescent="0.25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5:15" x14ac:dyDescent="0.25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5:15" x14ac:dyDescent="0.25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5:15" x14ac:dyDescent="0.25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5:15" x14ac:dyDescent="0.25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5:15" x14ac:dyDescent="0.25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5:15" x14ac:dyDescent="0.25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5:15" x14ac:dyDescent="0.25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5:15" x14ac:dyDescent="0.25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5:15" x14ac:dyDescent="0.25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5:15" x14ac:dyDescent="0.25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5:15" x14ac:dyDescent="0.25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5:15" x14ac:dyDescent="0.25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5:15" x14ac:dyDescent="0.25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5:15" x14ac:dyDescent="0.25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5:15" x14ac:dyDescent="0.25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5:15" x14ac:dyDescent="0.25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5:15" x14ac:dyDescent="0.25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5:15" x14ac:dyDescent="0.25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5:15" x14ac:dyDescent="0.25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5:15" x14ac:dyDescent="0.25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</sheetData>
  <mergeCells count="338">
    <mergeCell ref="R364:S364"/>
    <mergeCell ref="V292:V294"/>
    <mergeCell ref="R1:T1"/>
    <mergeCell ref="R2:T2"/>
    <mergeCell ref="R3:T3"/>
    <mergeCell ref="R4:T4"/>
    <mergeCell ref="R6:T7"/>
    <mergeCell ref="V6:V8"/>
    <mergeCell ref="V24:V26"/>
    <mergeCell ref="V101:V103"/>
    <mergeCell ref="R24:T25"/>
    <mergeCell ref="R101:T102"/>
    <mergeCell ref="R99:S99"/>
    <mergeCell ref="R288:S288"/>
    <mergeCell ref="R292:T293"/>
    <mergeCell ref="P24:P26"/>
    <mergeCell ref="P6:P8"/>
    <mergeCell ref="J6:J8"/>
    <mergeCell ref="J24:J26"/>
    <mergeCell ref="J101:J103"/>
    <mergeCell ref="L362:M362"/>
    <mergeCell ref="L292:N293"/>
    <mergeCell ref="L364:M364"/>
    <mergeCell ref="P292:P294"/>
    <mergeCell ref="P101:P103"/>
    <mergeCell ref="L286:M286"/>
    <mergeCell ref="L288:M288"/>
    <mergeCell ref="F103:G103"/>
    <mergeCell ref="L6:N7"/>
    <mergeCell ref="L1:N1"/>
    <mergeCell ref="L2:N2"/>
    <mergeCell ref="L3:N3"/>
    <mergeCell ref="L4:N4"/>
    <mergeCell ref="L22:M22"/>
    <mergeCell ref="L97:M97"/>
    <mergeCell ref="L24:N25"/>
    <mergeCell ref="F89:G89"/>
    <mergeCell ref="L99:M99"/>
    <mergeCell ref="L101:N102"/>
    <mergeCell ref="F95:G95"/>
    <mergeCell ref="F90:G90"/>
    <mergeCell ref="F91:G91"/>
    <mergeCell ref="F92:G92"/>
    <mergeCell ref="F93:G93"/>
    <mergeCell ref="F94:G94"/>
    <mergeCell ref="F85:G85"/>
    <mergeCell ref="F86:G86"/>
    <mergeCell ref="F87:G87"/>
    <mergeCell ref="F88:G88"/>
    <mergeCell ref="F80:G80"/>
    <mergeCell ref="F81:G81"/>
    <mergeCell ref="F283:G283"/>
    <mergeCell ref="F284:G284"/>
    <mergeCell ref="F285:G285"/>
    <mergeCell ref="F286:G286"/>
    <mergeCell ref="F288:G288"/>
    <mergeCell ref="F278:G278"/>
    <mergeCell ref="F279:G279"/>
    <mergeCell ref="F280:G280"/>
    <mergeCell ref="F281:G281"/>
    <mergeCell ref="F282:G282"/>
    <mergeCell ref="F273:G273"/>
    <mergeCell ref="F274:G274"/>
    <mergeCell ref="F275:G275"/>
    <mergeCell ref="F276:G276"/>
    <mergeCell ref="F277:G277"/>
    <mergeCell ref="F268:G268"/>
    <mergeCell ref="F269:G269"/>
    <mergeCell ref="F270:G270"/>
    <mergeCell ref="F271:G271"/>
    <mergeCell ref="F272:G272"/>
    <mergeCell ref="F263:G263"/>
    <mergeCell ref="F264:G264"/>
    <mergeCell ref="F265:G265"/>
    <mergeCell ref="F266:G266"/>
    <mergeCell ref="F267:G267"/>
    <mergeCell ref="F258:G258"/>
    <mergeCell ref="F259:G259"/>
    <mergeCell ref="F260:G260"/>
    <mergeCell ref="F261:G261"/>
    <mergeCell ref="F262:G262"/>
    <mergeCell ref="F253:G253"/>
    <mergeCell ref="F254:G254"/>
    <mergeCell ref="F255:G255"/>
    <mergeCell ref="F256:G256"/>
    <mergeCell ref="F257:G257"/>
    <mergeCell ref="F248:G248"/>
    <mergeCell ref="F249:G249"/>
    <mergeCell ref="F250:G250"/>
    <mergeCell ref="F251:G251"/>
    <mergeCell ref="F252:G252"/>
    <mergeCell ref="F243:G243"/>
    <mergeCell ref="F244:G244"/>
    <mergeCell ref="F245:G245"/>
    <mergeCell ref="F246:G246"/>
    <mergeCell ref="F247:G247"/>
    <mergeCell ref="F238:G238"/>
    <mergeCell ref="F239:G239"/>
    <mergeCell ref="F240:G240"/>
    <mergeCell ref="F241:G241"/>
    <mergeCell ref="F242:G242"/>
    <mergeCell ref="F233:G233"/>
    <mergeCell ref="F234:G234"/>
    <mergeCell ref="F235:G235"/>
    <mergeCell ref="F236:G236"/>
    <mergeCell ref="F237:G237"/>
    <mergeCell ref="F228:G228"/>
    <mergeCell ref="F229:G229"/>
    <mergeCell ref="F230:G230"/>
    <mergeCell ref="F231:G231"/>
    <mergeCell ref="F232:G232"/>
    <mergeCell ref="F223:G223"/>
    <mergeCell ref="F224:G224"/>
    <mergeCell ref="F225:G225"/>
    <mergeCell ref="F226:G226"/>
    <mergeCell ref="F227:G227"/>
    <mergeCell ref="F218:G218"/>
    <mergeCell ref="F219:G219"/>
    <mergeCell ref="F220:G220"/>
    <mergeCell ref="F221:G221"/>
    <mergeCell ref="F222:G222"/>
    <mergeCell ref="F213:G213"/>
    <mergeCell ref="F214:G214"/>
    <mergeCell ref="F215:G215"/>
    <mergeCell ref="F216:G216"/>
    <mergeCell ref="F217:G217"/>
    <mergeCell ref="F208:G208"/>
    <mergeCell ref="F209:G209"/>
    <mergeCell ref="F210:G210"/>
    <mergeCell ref="F211:G211"/>
    <mergeCell ref="F212:G212"/>
    <mergeCell ref="F203:G203"/>
    <mergeCell ref="F204:G204"/>
    <mergeCell ref="F205:G205"/>
    <mergeCell ref="F206:G206"/>
    <mergeCell ref="F207:G207"/>
    <mergeCell ref="F198:G198"/>
    <mergeCell ref="F199:G199"/>
    <mergeCell ref="F200:G200"/>
    <mergeCell ref="F201:G201"/>
    <mergeCell ref="F202:G202"/>
    <mergeCell ref="F193:G193"/>
    <mergeCell ref="F194:G194"/>
    <mergeCell ref="F195:G195"/>
    <mergeCell ref="F196:G196"/>
    <mergeCell ref="F197:G197"/>
    <mergeCell ref="F188:G188"/>
    <mergeCell ref="F189:G189"/>
    <mergeCell ref="F190:G190"/>
    <mergeCell ref="F191:G191"/>
    <mergeCell ref="F192:G192"/>
    <mergeCell ref="F183:G183"/>
    <mergeCell ref="F184:G184"/>
    <mergeCell ref="F185:G185"/>
    <mergeCell ref="F186:G186"/>
    <mergeCell ref="F187:G187"/>
    <mergeCell ref="F178:G178"/>
    <mergeCell ref="F179:G179"/>
    <mergeCell ref="F180:G180"/>
    <mergeCell ref="F181:G181"/>
    <mergeCell ref="F182:G182"/>
    <mergeCell ref="F173:G173"/>
    <mergeCell ref="F174:G174"/>
    <mergeCell ref="F175:G175"/>
    <mergeCell ref="F176:G176"/>
    <mergeCell ref="F177:G177"/>
    <mergeCell ref="F168:G168"/>
    <mergeCell ref="F169:G169"/>
    <mergeCell ref="F170:G170"/>
    <mergeCell ref="F171:G171"/>
    <mergeCell ref="F172:G172"/>
    <mergeCell ref="F163:G163"/>
    <mergeCell ref="F164:G164"/>
    <mergeCell ref="F165:G165"/>
    <mergeCell ref="F166:G166"/>
    <mergeCell ref="F167:G167"/>
    <mergeCell ref="F158:G158"/>
    <mergeCell ref="F159:G159"/>
    <mergeCell ref="F160:G160"/>
    <mergeCell ref="F161:G161"/>
    <mergeCell ref="F162:G162"/>
    <mergeCell ref="F153:G153"/>
    <mergeCell ref="F154:G154"/>
    <mergeCell ref="F155:G155"/>
    <mergeCell ref="F157:G157"/>
    <mergeCell ref="F148:G148"/>
    <mergeCell ref="F149:G149"/>
    <mergeCell ref="F150:G150"/>
    <mergeCell ref="F151:G151"/>
    <mergeCell ref="F152:G152"/>
    <mergeCell ref="F143:G143"/>
    <mergeCell ref="F144:G144"/>
    <mergeCell ref="F145:G145"/>
    <mergeCell ref="F146:G146"/>
    <mergeCell ref="F147:G147"/>
    <mergeCell ref="F138:G138"/>
    <mergeCell ref="F139:G139"/>
    <mergeCell ref="F140:G140"/>
    <mergeCell ref="F141:G141"/>
    <mergeCell ref="F142:G142"/>
    <mergeCell ref="F134:G134"/>
    <mergeCell ref="F135:G135"/>
    <mergeCell ref="F136:G136"/>
    <mergeCell ref="F137:G137"/>
    <mergeCell ref="F128:G128"/>
    <mergeCell ref="F129:G129"/>
    <mergeCell ref="F130:G130"/>
    <mergeCell ref="F131:G131"/>
    <mergeCell ref="F132:G132"/>
    <mergeCell ref="F125:G125"/>
    <mergeCell ref="F126:G126"/>
    <mergeCell ref="F127:G127"/>
    <mergeCell ref="F118:G118"/>
    <mergeCell ref="F119:G119"/>
    <mergeCell ref="F120:G120"/>
    <mergeCell ref="F121:G121"/>
    <mergeCell ref="F122:G122"/>
    <mergeCell ref="F133:G133"/>
    <mergeCell ref="F113:G113"/>
    <mergeCell ref="F114:G114"/>
    <mergeCell ref="F115:G115"/>
    <mergeCell ref="F116:G116"/>
    <mergeCell ref="F117:G117"/>
    <mergeCell ref="F96:G96"/>
    <mergeCell ref="F97:G97"/>
    <mergeCell ref="F101:H102"/>
    <mergeCell ref="B288:C288"/>
    <mergeCell ref="B99:C99"/>
    <mergeCell ref="F99:G99"/>
    <mergeCell ref="F104:G104"/>
    <mergeCell ref="F105:G105"/>
    <mergeCell ref="F106:G106"/>
    <mergeCell ref="F107:G107"/>
    <mergeCell ref="F108:G108"/>
    <mergeCell ref="F109:G109"/>
    <mergeCell ref="F110:G110"/>
    <mergeCell ref="F111:G111"/>
    <mergeCell ref="F112:G112"/>
    <mergeCell ref="B286:C286"/>
    <mergeCell ref="B101:D102"/>
    <mergeCell ref="F123:G123"/>
    <mergeCell ref="F124:G124"/>
    <mergeCell ref="F83:G83"/>
    <mergeCell ref="F84:G84"/>
    <mergeCell ref="F75:G75"/>
    <mergeCell ref="F76:G76"/>
    <mergeCell ref="F77:G77"/>
    <mergeCell ref="F78:G78"/>
    <mergeCell ref="F79:G79"/>
    <mergeCell ref="F70:G70"/>
    <mergeCell ref="F71:G71"/>
    <mergeCell ref="F72:G72"/>
    <mergeCell ref="F73:G73"/>
    <mergeCell ref="F74:G74"/>
    <mergeCell ref="F67:G67"/>
    <mergeCell ref="F68:G68"/>
    <mergeCell ref="F69:G69"/>
    <mergeCell ref="F60:G60"/>
    <mergeCell ref="F61:G61"/>
    <mergeCell ref="F62:G62"/>
    <mergeCell ref="F63:G63"/>
    <mergeCell ref="F64:G64"/>
    <mergeCell ref="F82:G82"/>
    <mergeCell ref="F58:G58"/>
    <mergeCell ref="F59:G59"/>
    <mergeCell ref="F50:G50"/>
    <mergeCell ref="F51:G51"/>
    <mergeCell ref="F52:G52"/>
    <mergeCell ref="F53:G53"/>
    <mergeCell ref="F54:G54"/>
    <mergeCell ref="F65:G65"/>
    <mergeCell ref="F66:G66"/>
    <mergeCell ref="F49:G49"/>
    <mergeCell ref="F40:G40"/>
    <mergeCell ref="F41:G41"/>
    <mergeCell ref="F42:G42"/>
    <mergeCell ref="F43:G43"/>
    <mergeCell ref="F44:G44"/>
    <mergeCell ref="F55:G55"/>
    <mergeCell ref="F56:G56"/>
    <mergeCell ref="F57:G57"/>
    <mergeCell ref="F21:G21"/>
    <mergeCell ref="F12:G12"/>
    <mergeCell ref="F16:G16"/>
    <mergeCell ref="F18:G18"/>
    <mergeCell ref="F35:G35"/>
    <mergeCell ref="F36:G36"/>
    <mergeCell ref="F37:G37"/>
    <mergeCell ref="F38:G38"/>
    <mergeCell ref="F39:G39"/>
    <mergeCell ref="F30:G30"/>
    <mergeCell ref="F31:G31"/>
    <mergeCell ref="F32:G32"/>
    <mergeCell ref="F33:G33"/>
    <mergeCell ref="F34:G34"/>
    <mergeCell ref="F8:G8"/>
    <mergeCell ref="F9:G9"/>
    <mergeCell ref="F11:G11"/>
    <mergeCell ref="F13:G13"/>
    <mergeCell ref="F14:G14"/>
    <mergeCell ref="F15:G15"/>
    <mergeCell ref="F17:G17"/>
    <mergeCell ref="F19:G19"/>
    <mergeCell ref="F20:G20"/>
    <mergeCell ref="F1:H1"/>
    <mergeCell ref="F2:H2"/>
    <mergeCell ref="F3:H3"/>
    <mergeCell ref="F4:H4"/>
    <mergeCell ref="B1:D1"/>
    <mergeCell ref="B2:D2"/>
    <mergeCell ref="B3:D3"/>
    <mergeCell ref="B4:D4"/>
    <mergeCell ref="B6:D7"/>
    <mergeCell ref="F6:H7"/>
    <mergeCell ref="B364:C364"/>
    <mergeCell ref="F364:G364"/>
    <mergeCell ref="B362:C362"/>
    <mergeCell ref="B97:C97"/>
    <mergeCell ref="B24:D25"/>
    <mergeCell ref="B22:C22"/>
    <mergeCell ref="R286:S286"/>
    <mergeCell ref="R97:S97"/>
    <mergeCell ref="R362:S362"/>
    <mergeCell ref="R22:S22"/>
    <mergeCell ref="B292:D293"/>
    <mergeCell ref="F292:H293"/>
    <mergeCell ref="J292:J294"/>
    <mergeCell ref="F362:G362"/>
    <mergeCell ref="F24:H25"/>
    <mergeCell ref="F26:G26"/>
    <mergeCell ref="F27:G27"/>
    <mergeCell ref="F28:G28"/>
    <mergeCell ref="F29:G29"/>
    <mergeCell ref="F22:G22"/>
    <mergeCell ref="F45:G45"/>
    <mergeCell ref="F46:G46"/>
    <mergeCell ref="F47:G47"/>
    <mergeCell ref="F48:G48"/>
  </mergeCells>
  <conditionalFormatting sqref="J9:J21">
    <cfRule type="cellIs" dxfId="80" priority="34" operator="lessThan">
      <formula>0</formula>
    </cfRule>
    <cfRule type="cellIs" dxfId="79" priority="35" operator="greaterThan">
      <formula>0</formula>
    </cfRule>
    <cfRule type="cellIs" dxfId="78" priority="36" operator="equal">
      <formula>0</formula>
    </cfRule>
  </conditionalFormatting>
  <conditionalFormatting sqref="P9:P21">
    <cfRule type="cellIs" dxfId="77" priority="31" operator="lessThan">
      <formula>0</formula>
    </cfRule>
    <cfRule type="cellIs" dxfId="76" priority="32" operator="greaterThan">
      <formula>0</formula>
    </cfRule>
    <cfRule type="cellIs" dxfId="75" priority="33" operator="equal">
      <formula>0</formula>
    </cfRule>
  </conditionalFormatting>
  <conditionalFormatting sqref="V9:V21">
    <cfRule type="cellIs" dxfId="74" priority="28" operator="lessThan">
      <formula>0</formula>
    </cfRule>
    <cfRule type="cellIs" dxfId="73" priority="29" operator="greaterThan">
      <formula>0</formula>
    </cfRule>
    <cfRule type="cellIs" dxfId="72" priority="30" operator="equal">
      <formula>0</formula>
    </cfRule>
  </conditionalFormatting>
  <conditionalFormatting sqref="J27:J96">
    <cfRule type="cellIs" dxfId="71" priority="25" operator="lessThan">
      <formula>0</formula>
    </cfRule>
    <cfRule type="cellIs" dxfId="70" priority="26" operator="greaterThan">
      <formula>0</formula>
    </cfRule>
    <cfRule type="cellIs" dxfId="69" priority="27" operator="equal">
      <formula>0</formula>
    </cfRule>
  </conditionalFormatting>
  <conditionalFormatting sqref="P27:P96">
    <cfRule type="cellIs" dxfId="68" priority="22" operator="lessThan">
      <formula>0</formula>
    </cfRule>
    <cfRule type="cellIs" dxfId="67" priority="23" operator="greaterThan">
      <formula>0</formula>
    </cfRule>
    <cfRule type="cellIs" dxfId="66" priority="24" operator="equal">
      <formula>0</formula>
    </cfRule>
  </conditionalFormatting>
  <conditionalFormatting sqref="V27:V96">
    <cfRule type="cellIs" dxfId="65" priority="19" operator="lessThan">
      <formula>0</formula>
    </cfRule>
    <cfRule type="cellIs" dxfId="64" priority="20" operator="greaterThan">
      <formula>0</formula>
    </cfRule>
    <cfRule type="cellIs" dxfId="63" priority="21" operator="equal">
      <formula>0</formula>
    </cfRule>
  </conditionalFormatting>
  <conditionalFormatting sqref="J104:J285">
    <cfRule type="cellIs" dxfId="62" priority="16" operator="lessThan">
      <formula>0</formula>
    </cfRule>
    <cfRule type="cellIs" dxfId="61" priority="17" operator="greaterThan">
      <formula>0</formula>
    </cfRule>
    <cfRule type="cellIs" dxfId="60" priority="18" operator="equal">
      <formula>0</formula>
    </cfRule>
  </conditionalFormatting>
  <conditionalFormatting sqref="P104:P285">
    <cfRule type="cellIs" dxfId="59" priority="13" operator="lessThan">
      <formula>0</formula>
    </cfRule>
    <cfRule type="cellIs" dxfId="58" priority="14" operator="greaterThan">
      <formula>0</formula>
    </cfRule>
    <cfRule type="cellIs" dxfId="57" priority="15" operator="equal">
      <formula>0</formula>
    </cfRule>
  </conditionalFormatting>
  <conditionalFormatting sqref="V104:V285">
    <cfRule type="cellIs" dxfId="56" priority="10" operator="lessThan">
      <formula>0</formula>
    </cfRule>
    <cfRule type="cellIs" dxfId="55" priority="11" operator="greaterThan">
      <formula>0</formula>
    </cfRule>
    <cfRule type="cellIs" dxfId="54" priority="12" operator="equal">
      <formula>0</formula>
    </cfRule>
  </conditionalFormatting>
  <conditionalFormatting sqref="J295:J361">
    <cfRule type="cellIs" dxfId="53" priority="7" operator="lessThan">
      <formula>0</formula>
    </cfRule>
    <cfRule type="cellIs" dxfId="52" priority="8" operator="greaterThan">
      <formula>0</formula>
    </cfRule>
    <cfRule type="cellIs" dxfId="51" priority="9" operator="equal">
      <formula>0</formula>
    </cfRule>
  </conditionalFormatting>
  <conditionalFormatting sqref="P295:P361">
    <cfRule type="cellIs" dxfId="50" priority="4" operator="lessThan">
      <formula>0</formula>
    </cfRule>
    <cfRule type="cellIs" dxfId="49" priority="5" operator="greaterThan">
      <formula>0</formula>
    </cfRule>
    <cfRule type="cellIs" dxfId="48" priority="6" operator="equal">
      <formula>0</formula>
    </cfRule>
  </conditionalFormatting>
  <conditionalFormatting sqref="V295:V361">
    <cfRule type="cellIs" dxfId="47" priority="1" operator="lessThan">
      <formula>0</formula>
    </cfRule>
    <cfRule type="cellIs" dxfId="46" priority="2" operator="greaterThan">
      <formula>0</formula>
    </cfRule>
    <cfRule type="cellIs" dxfId="45" priority="3" operator="equal">
      <formula>0</formula>
    </cfRule>
  </conditionalFormatting>
  <pageMargins left="0.7" right="0.7" top="0.75" bottom="0.75" header="0.3" footer="0.3"/>
  <pageSetup orientation="portrait" r:id="rId1"/>
  <ignoredErrors>
    <ignoredError sqref="B10 B12 B16 B18 B31:B33 B34:B39 B40:B42 B43:B52 B64 B65:B70 B71:B7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44"/>
  <sheetViews>
    <sheetView showGridLines="0" workbookViewId="0">
      <pane ySplit="11" topLeftCell="A12" activePane="bottomLeft" state="frozen"/>
      <selection activeCell="B1" sqref="B1"/>
      <selection pane="bottomLeft" activeCell="A12" sqref="A12"/>
    </sheetView>
  </sheetViews>
  <sheetFormatPr baseColWidth="10" defaultColWidth="11.42578125" defaultRowHeight="15" x14ac:dyDescent="0.25"/>
  <cols>
    <col min="1" max="1" width="3" style="2" bestFit="1" customWidth="1"/>
    <col min="2" max="2" width="11" style="1" bestFit="1" customWidth="1"/>
    <col min="3" max="3" width="32.42578125" style="3" bestFit="1" customWidth="1"/>
    <col min="4" max="4" width="15.7109375" style="2" bestFit="1" customWidth="1"/>
    <col min="5" max="5" width="3.7109375" customWidth="1"/>
    <col min="6" max="6" width="15.7109375" customWidth="1"/>
    <col min="7" max="7" width="3.7109375" customWidth="1"/>
    <col min="8" max="8" width="15.7109375" customWidth="1"/>
    <col min="9" max="9" width="3.7109375" customWidth="1"/>
    <col min="10" max="10" width="15.7109375" customWidth="1"/>
    <col min="11" max="11" width="3.7109375" customWidth="1"/>
    <col min="12" max="12" width="15.7109375" style="2" bestFit="1" customWidth="1"/>
    <col min="13" max="13" width="3.7109375" style="2" customWidth="1"/>
    <col min="14" max="14" width="15.7109375" style="2" bestFit="1" customWidth="1"/>
    <col min="15" max="15" width="3.7109375" style="2" customWidth="1"/>
    <col min="16" max="16" width="15.7109375" style="2" customWidth="1"/>
    <col min="17" max="17" width="3.7109375" style="2" customWidth="1"/>
    <col min="18" max="16384" width="11.42578125" style="2"/>
  </cols>
  <sheetData>
    <row r="1" spans="2:21" x14ac:dyDescent="0.25">
      <c r="B1" s="84" t="s">
        <v>685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2:21" x14ac:dyDescent="0.25">
      <c r="B2" s="84" t="s">
        <v>690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2:21" ht="5.0999999999999996" customHeight="1" x14ac:dyDescent="0.25">
      <c r="B3" s="60"/>
      <c r="C3" s="60"/>
      <c r="D3" s="60"/>
    </row>
    <row r="4" spans="2:21" x14ac:dyDescent="0.25">
      <c r="B4" s="83" t="s">
        <v>687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2:21" x14ac:dyDescent="0.25">
      <c r="B5" s="83" t="s">
        <v>673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2:21" ht="5.0999999999999996" customHeight="1" x14ac:dyDescent="0.25">
      <c r="B6" s="60"/>
      <c r="C6" s="2"/>
      <c r="F6" s="60"/>
      <c r="J6" s="14"/>
      <c r="N6" s="14"/>
    </row>
    <row r="7" spans="2:21" x14ac:dyDescent="0.25">
      <c r="B7" s="92" t="s">
        <v>686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</row>
    <row r="8" spans="2:21" x14ac:dyDescent="0.25">
      <c r="B8" s="92" t="s">
        <v>674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</row>
    <row r="9" spans="2:21" ht="5.0999999999999996" customHeight="1" x14ac:dyDescent="0.25">
      <c r="B9" s="60"/>
      <c r="C9" s="60"/>
      <c r="D9" s="60"/>
      <c r="F9" s="14"/>
      <c r="J9" s="14"/>
      <c r="N9" s="14"/>
    </row>
    <row r="10" spans="2:21" x14ac:dyDescent="0.25">
      <c r="B10" s="93" t="s">
        <v>688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</row>
    <row r="11" spans="2:21" x14ac:dyDescent="0.25">
      <c r="B11" s="93" t="s">
        <v>689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</row>
    <row r="12" spans="2:21" ht="5.0999999999999996" customHeight="1" x14ac:dyDescent="0.25">
      <c r="B12" s="60"/>
      <c r="C12" s="60"/>
      <c r="D12" s="60"/>
      <c r="F12" s="60"/>
      <c r="J12" s="60"/>
      <c r="N12" s="60"/>
    </row>
    <row r="13" spans="2:21" ht="15" customHeight="1" x14ac:dyDescent="0.25">
      <c r="B13" s="96" t="s">
        <v>693</v>
      </c>
      <c r="C13" s="96"/>
      <c r="D13" s="96"/>
      <c r="E13" s="2"/>
      <c r="F13" s="98" t="s">
        <v>691</v>
      </c>
      <c r="G13" s="2"/>
      <c r="H13" s="79" t="s">
        <v>697</v>
      </c>
      <c r="I13" s="2"/>
      <c r="J13" s="102" t="s">
        <v>692</v>
      </c>
      <c r="K13" s="2"/>
      <c r="L13" s="79" t="s">
        <v>695</v>
      </c>
      <c r="N13" s="100" t="s">
        <v>694</v>
      </c>
      <c r="P13" s="79" t="s">
        <v>696</v>
      </c>
    </row>
    <row r="14" spans="2:21" ht="15" customHeight="1" x14ac:dyDescent="0.25">
      <c r="B14" s="97"/>
      <c r="C14" s="97"/>
      <c r="D14" s="97"/>
      <c r="E14" s="2"/>
      <c r="F14" s="99"/>
      <c r="G14" s="2"/>
      <c r="H14" s="79"/>
      <c r="I14" s="2"/>
      <c r="J14" s="103"/>
      <c r="K14" s="2"/>
      <c r="L14" s="79"/>
      <c r="N14" s="101"/>
      <c r="P14" s="79"/>
    </row>
    <row r="15" spans="2:21" x14ac:dyDescent="0.25">
      <c r="B15" s="42" t="s">
        <v>663</v>
      </c>
      <c r="C15" s="42" t="s">
        <v>1</v>
      </c>
      <c r="D15" s="42" t="s">
        <v>660</v>
      </c>
      <c r="E15" s="2"/>
      <c r="F15" s="42" t="s">
        <v>660</v>
      </c>
      <c r="G15" s="2"/>
      <c r="H15" s="79"/>
      <c r="I15" s="51"/>
      <c r="J15" s="42" t="s">
        <v>677</v>
      </c>
      <c r="K15" s="2"/>
      <c r="L15" s="79"/>
      <c r="N15" s="42" t="s">
        <v>2</v>
      </c>
      <c r="P15" s="79"/>
    </row>
    <row r="16" spans="2:21" x14ac:dyDescent="0.25">
      <c r="B16" s="5">
        <v>1100118</v>
      </c>
      <c r="C16" s="46" t="s">
        <v>3</v>
      </c>
      <c r="D16" s="17"/>
      <c r="E16" s="2"/>
      <c r="F16" s="17"/>
      <c r="G16" s="2"/>
      <c r="H16" s="61">
        <f t="shared" ref="H16:H28" si="0">F16-D16</f>
        <v>0</v>
      </c>
      <c r="I16" s="2"/>
      <c r="J16" s="7">
        <v>2934988.19</v>
      </c>
      <c r="K16" s="2"/>
      <c r="L16" s="61">
        <f t="shared" ref="L16:L28" si="1">J16-F16</f>
        <v>2934988.19</v>
      </c>
      <c r="N16" s="7">
        <v>2934988.19</v>
      </c>
      <c r="O16" s="4"/>
      <c r="P16" s="61">
        <f t="shared" ref="P16:P28" si="2">N16-J16</f>
        <v>0</v>
      </c>
      <c r="Q16" s="4"/>
      <c r="R16" s="4"/>
      <c r="S16" s="4"/>
      <c r="T16" s="4"/>
      <c r="U16" s="4"/>
    </row>
    <row r="17" spans="2:21" x14ac:dyDescent="0.25">
      <c r="B17" s="5">
        <v>1100119</v>
      </c>
      <c r="C17" s="46" t="s">
        <v>4</v>
      </c>
      <c r="D17" s="7">
        <v>239850000</v>
      </c>
      <c r="E17" s="2"/>
      <c r="F17" s="7">
        <v>239850000</v>
      </c>
      <c r="G17" s="2"/>
      <c r="H17" s="61">
        <f t="shared" si="0"/>
        <v>0</v>
      </c>
      <c r="I17" s="2"/>
      <c r="J17" s="7">
        <v>239850000</v>
      </c>
      <c r="K17" s="2"/>
      <c r="L17" s="61">
        <f t="shared" si="1"/>
        <v>0</v>
      </c>
      <c r="N17" s="7">
        <v>239850000</v>
      </c>
      <c r="O17" s="4"/>
      <c r="P17" s="61">
        <f t="shared" si="2"/>
        <v>0</v>
      </c>
      <c r="Q17" s="4"/>
      <c r="R17" s="4"/>
      <c r="S17" s="4"/>
      <c r="T17" s="4"/>
      <c r="U17" s="4"/>
    </row>
    <row r="18" spans="2:21" x14ac:dyDescent="0.25">
      <c r="B18" s="5">
        <v>1500518</v>
      </c>
      <c r="C18" s="46" t="s">
        <v>5</v>
      </c>
      <c r="D18" s="17"/>
      <c r="E18" s="2"/>
      <c r="F18" s="17"/>
      <c r="G18" s="2"/>
      <c r="H18" s="61">
        <f t="shared" si="0"/>
        <v>0</v>
      </c>
      <c r="I18" s="2"/>
      <c r="J18" s="7">
        <v>28226732.02</v>
      </c>
      <c r="K18" s="2"/>
      <c r="L18" s="61">
        <f t="shared" si="1"/>
        <v>28226732.02</v>
      </c>
      <c r="N18" s="7">
        <v>28226732.02</v>
      </c>
      <c r="P18" s="61">
        <f t="shared" si="2"/>
        <v>0</v>
      </c>
    </row>
    <row r="19" spans="2:21" x14ac:dyDescent="0.25">
      <c r="B19" s="5">
        <v>1500519</v>
      </c>
      <c r="C19" s="46" t="s">
        <v>6</v>
      </c>
      <c r="D19" s="7">
        <v>299842413.81</v>
      </c>
      <c r="E19" s="2"/>
      <c r="F19" s="7">
        <v>299842413.81</v>
      </c>
      <c r="G19" s="2"/>
      <c r="H19" s="61">
        <f t="shared" si="0"/>
        <v>0</v>
      </c>
      <c r="I19" s="2"/>
      <c r="J19" s="7">
        <v>299842413.81</v>
      </c>
      <c r="K19" s="2"/>
      <c r="L19" s="61">
        <f t="shared" si="1"/>
        <v>0</v>
      </c>
      <c r="N19" s="7">
        <v>299842413.81</v>
      </c>
      <c r="P19" s="61">
        <f t="shared" si="2"/>
        <v>0</v>
      </c>
    </row>
    <row r="20" spans="2:21" x14ac:dyDescent="0.25">
      <c r="B20" s="5">
        <v>1600418</v>
      </c>
      <c r="C20" s="46" t="s">
        <v>7</v>
      </c>
      <c r="D20" s="17"/>
      <c r="E20" s="2"/>
      <c r="F20" s="17"/>
      <c r="G20" s="2"/>
      <c r="H20" s="61">
        <f t="shared" si="0"/>
        <v>0</v>
      </c>
      <c r="I20" s="2"/>
      <c r="J20" s="7">
        <v>228342.32</v>
      </c>
      <c r="K20" s="2"/>
      <c r="L20" s="61">
        <f t="shared" si="1"/>
        <v>228342.32</v>
      </c>
      <c r="N20" s="7">
        <v>228342.32</v>
      </c>
      <c r="P20" s="61">
        <f t="shared" si="2"/>
        <v>0</v>
      </c>
    </row>
    <row r="21" spans="2:21" x14ac:dyDescent="0.25">
      <c r="B21" s="5">
        <v>1700918</v>
      </c>
      <c r="C21" s="46" t="s">
        <v>8</v>
      </c>
      <c r="D21" s="17"/>
      <c r="E21" s="2"/>
      <c r="F21" s="17"/>
      <c r="G21" s="2"/>
      <c r="H21" s="61">
        <f t="shared" si="0"/>
        <v>0</v>
      </c>
      <c r="I21" s="2"/>
      <c r="J21" s="7">
        <v>21225.84</v>
      </c>
      <c r="K21" s="2"/>
      <c r="L21" s="61">
        <f t="shared" si="1"/>
        <v>21225.84</v>
      </c>
      <c r="N21" s="7">
        <v>21225.84</v>
      </c>
      <c r="P21" s="61">
        <f t="shared" si="2"/>
        <v>0</v>
      </c>
    </row>
    <row r="22" spans="2:21" x14ac:dyDescent="0.25">
      <c r="B22" s="5">
        <v>2510118</v>
      </c>
      <c r="C22" s="46" t="s">
        <v>9</v>
      </c>
      <c r="D22" s="17"/>
      <c r="E22" s="2"/>
      <c r="F22" s="17"/>
      <c r="G22" s="2"/>
      <c r="H22" s="61">
        <f t="shared" si="0"/>
        <v>0</v>
      </c>
      <c r="I22" s="2"/>
      <c r="J22" s="7">
        <v>32744742.809999999</v>
      </c>
      <c r="K22" s="2"/>
      <c r="L22" s="61">
        <f t="shared" si="1"/>
        <v>32744742.809999999</v>
      </c>
      <c r="N22" s="7">
        <v>32744742.809999999</v>
      </c>
      <c r="P22" s="61">
        <f t="shared" si="2"/>
        <v>0</v>
      </c>
    </row>
    <row r="23" spans="2:21" x14ac:dyDescent="0.25">
      <c r="B23" s="5">
        <v>2510119</v>
      </c>
      <c r="C23" s="46" t="s">
        <v>10</v>
      </c>
      <c r="D23" s="7">
        <v>72376161.030000001</v>
      </c>
      <c r="E23" s="2"/>
      <c r="F23" s="7">
        <v>72376161.030000001</v>
      </c>
      <c r="G23" s="2"/>
      <c r="H23" s="61">
        <f t="shared" si="0"/>
        <v>0</v>
      </c>
      <c r="I23" s="2"/>
      <c r="J23" s="7">
        <v>72376161.030000001</v>
      </c>
      <c r="K23" s="2"/>
      <c r="L23" s="61">
        <f t="shared" si="1"/>
        <v>0</v>
      </c>
      <c r="N23" s="7">
        <v>72376161.030000001</v>
      </c>
      <c r="P23" s="61">
        <f t="shared" si="2"/>
        <v>0</v>
      </c>
    </row>
    <row r="24" spans="2:21" x14ac:dyDescent="0.25">
      <c r="B24" s="5">
        <v>2510218</v>
      </c>
      <c r="C24" s="46" t="s">
        <v>11</v>
      </c>
      <c r="D24" s="17"/>
      <c r="E24" s="2"/>
      <c r="F24" s="17"/>
      <c r="G24" s="2"/>
      <c r="H24" s="61">
        <f t="shared" si="0"/>
        <v>0</v>
      </c>
      <c r="I24" s="2"/>
      <c r="J24" s="7">
        <v>1917568.4</v>
      </c>
      <c r="K24" s="2"/>
      <c r="L24" s="61">
        <f t="shared" si="1"/>
        <v>1917568.4</v>
      </c>
      <c r="N24" s="7">
        <v>1917568.4</v>
      </c>
      <c r="P24" s="61">
        <f t="shared" si="2"/>
        <v>0</v>
      </c>
    </row>
    <row r="25" spans="2:21" x14ac:dyDescent="0.25">
      <c r="B25" s="5">
        <v>2510219</v>
      </c>
      <c r="C25" s="46" t="s">
        <v>12</v>
      </c>
      <c r="D25" s="7">
        <v>172500122.62</v>
      </c>
      <c r="E25" s="2"/>
      <c r="F25" s="7">
        <v>172500122.62</v>
      </c>
      <c r="G25" s="2"/>
      <c r="H25" s="61">
        <f t="shared" si="0"/>
        <v>0</v>
      </c>
      <c r="I25" s="2"/>
      <c r="J25" s="7">
        <v>172500122.62</v>
      </c>
      <c r="K25" s="2"/>
      <c r="L25" s="61">
        <f t="shared" si="1"/>
        <v>0</v>
      </c>
      <c r="N25" s="7">
        <v>172500122.62</v>
      </c>
      <c r="P25" s="61">
        <f t="shared" si="2"/>
        <v>0</v>
      </c>
    </row>
    <row r="26" spans="2:21" x14ac:dyDescent="0.25">
      <c r="B26" s="5">
        <v>2520318</v>
      </c>
      <c r="C26" s="46" t="s">
        <v>13</v>
      </c>
      <c r="D26" s="17"/>
      <c r="E26" s="2"/>
      <c r="F26" s="17"/>
      <c r="G26" s="2"/>
      <c r="H26" s="61">
        <f t="shared" si="0"/>
        <v>0</v>
      </c>
      <c r="I26" s="2"/>
      <c r="J26" s="7">
        <v>9845313.9800000004</v>
      </c>
      <c r="K26" s="2"/>
      <c r="L26" s="61">
        <f t="shared" si="1"/>
        <v>9845313.9800000004</v>
      </c>
      <c r="N26" s="7">
        <v>9845313.9800000004</v>
      </c>
      <c r="P26" s="61">
        <f t="shared" si="2"/>
        <v>0</v>
      </c>
    </row>
    <row r="27" spans="2:21" x14ac:dyDescent="0.25">
      <c r="B27" s="5">
        <v>2520319</v>
      </c>
      <c r="C27" s="46" t="s">
        <v>14</v>
      </c>
      <c r="D27" s="17"/>
      <c r="E27" s="2"/>
      <c r="F27" s="17"/>
      <c r="G27" s="2"/>
      <c r="H27" s="61">
        <f t="shared" si="0"/>
        <v>0</v>
      </c>
      <c r="I27" s="2"/>
      <c r="J27" s="17"/>
      <c r="K27" s="2"/>
      <c r="L27" s="61">
        <f t="shared" si="1"/>
        <v>0</v>
      </c>
      <c r="N27" s="7">
        <v>13834467</v>
      </c>
      <c r="P27" s="61">
        <f t="shared" si="2"/>
        <v>13834467</v>
      </c>
    </row>
    <row r="28" spans="2:21" x14ac:dyDescent="0.25">
      <c r="B28" s="5">
        <v>2610718</v>
      </c>
      <c r="C28" s="46" t="s">
        <v>15</v>
      </c>
      <c r="D28" s="17"/>
      <c r="E28" s="2"/>
      <c r="F28" s="17"/>
      <c r="G28" s="2"/>
      <c r="H28" s="61">
        <f t="shared" si="0"/>
        <v>0</v>
      </c>
      <c r="I28" s="2"/>
      <c r="J28" s="7">
        <v>49558844.719999999</v>
      </c>
      <c r="K28" s="2"/>
      <c r="L28" s="61">
        <f t="shared" si="1"/>
        <v>49558844.719999999</v>
      </c>
      <c r="N28" s="7">
        <v>50026444.719999999</v>
      </c>
      <c r="P28" s="61">
        <f t="shared" si="2"/>
        <v>467600</v>
      </c>
    </row>
    <row r="29" spans="2:21" x14ac:dyDescent="0.25">
      <c r="B29" s="75" t="s">
        <v>474</v>
      </c>
      <c r="C29" s="75"/>
      <c r="D29" s="44">
        <f>SUM(D16:D28)</f>
        <v>784568697.45999992</v>
      </c>
      <c r="E29" s="2"/>
      <c r="F29" s="44">
        <f>SUM(F16:F28)</f>
        <v>784568697.45999992</v>
      </c>
      <c r="G29" s="2"/>
      <c r="H29" s="52">
        <f>SUM(H16:H28)</f>
        <v>0</v>
      </c>
      <c r="I29" s="2"/>
      <c r="J29" s="44">
        <f>SUM(J16:J28)</f>
        <v>910046455.74000001</v>
      </c>
      <c r="K29" s="2"/>
      <c r="L29" s="52">
        <f>SUM(L16:L28)</f>
        <v>125477758.28</v>
      </c>
      <c r="N29" s="44">
        <f>SUM(N16:N28)</f>
        <v>924348522.74000001</v>
      </c>
      <c r="P29" s="52">
        <f>SUM(P16:P28)</f>
        <v>14302067</v>
      </c>
    </row>
    <row r="31" spans="2:21" ht="15" customHeight="1" x14ac:dyDescent="0.25">
      <c r="B31" s="96" t="s">
        <v>693</v>
      </c>
      <c r="C31" s="96"/>
      <c r="D31" s="96"/>
      <c r="E31" s="2"/>
      <c r="F31" s="98" t="s">
        <v>691</v>
      </c>
      <c r="G31" s="2"/>
      <c r="H31" s="79" t="s">
        <v>697</v>
      </c>
      <c r="I31" s="2"/>
      <c r="J31" s="102" t="s">
        <v>692</v>
      </c>
      <c r="K31" s="2"/>
      <c r="L31" s="79" t="s">
        <v>695</v>
      </c>
      <c r="N31" s="100" t="s">
        <v>694</v>
      </c>
      <c r="P31" s="79" t="s">
        <v>696</v>
      </c>
    </row>
    <row r="32" spans="2:21" ht="15" customHeight="1" x14ac:dyDescent="0.25">
      <c r="B32" s="97"/>
      <c r="C32" s="97"/>
      <c r="D32" s="97"/>
      <c r="E32" s="2"/>
      <c r="F32" s="99"/>
      <c r="G32" s="2"/>
      <c r="H32" s="79"/>
      <c r="I32" s="2"/>
      <c r="J32" s="103"/>
      <c r="K32" s="2"/>
      <c r="L32" s="79"/>
      <c r="N32" s="101"/>
      <c r="P32" s="79"/>
    </row>
    <row r="33" spans="1:16" x14ac:dyDescent="0.25">
      <c r="B33" s="42" t="s">
        <v>658</v>
      </c>
      <c r="C33" s="42" t="s">
        <v>661</v>
      </c>
      <c r="D33" s="42" t="s">
        <v>660</v>
      </c>
      <c r="E33" s="2"/>
      <c r="F33" s="42" t="s">
        <v>660</v>
      </c>
      <c r="G33" s="2"/>
      <c r="H33" s="79"/>
      <c r="I33" s="2"/>
      <c r="J33" s="42" t="s">
        <v>677</v>
      </c>
      <c r="K33" s="2"/>
      <c r="L33" s="79"/>
      <c r="N33" s="42" t="s">
        <v>2</v>
      </c>
      <c r="P33" s="79"/>
    </row>
    <row r="34" spans="1:16" x14ac:dyDescent="0.25">
      <c r="A34" s="2">
        <v>1</v>
      </c>
      <c r="B34" s="5">
        <v>120100</v>
      </c>
      <c r="C34" s="46" t="s">
        <v>17</v>
      </c>
      <c r="D34" s="8">
        <v>93600000</v>
      </c>
      <c r="E34" s="2"/>
      <c r="F34" s="8">
        <v>93600000</v>
      </c>
      <c r="G34" s="2"/>
      <c r="H34" s="61">
        <f t="shared" ref="H34:H65" si="3">F34-D34</f>
        <v>0</v>
      </c>
      <c r="I34" s="2"/>
      <c r="J34" s="8">
        <v>93600000</v>
      </c>
      <c r="K34" s="2"/>
      <c r="L34" s="61">
        <f t="shared" ref="L34:L65" si="4">J34-F34</f>
        <v>0</v>
      </c>
      <c r="N34" s="8">
        <v>93600000</v>
      </c>
      <c r="P34" s="61">
        <f t="shared" ref="P34:P65" si="5">N34-J34</f>
        <v>0</v>
      </c>
    </row>
    <row r="35" spans="1:16" x14ac:dyDescent="0.25">
      <c r="A35" s="2">
        <v>2</v>
      </c>
      <c r="B35" s="5">
        <v>120200</v>
      </c>
      <c r="C35" s="46" t="s">
        <v>412</v>
      </c>
      <c r="D35" s="8">
        <v>7280000</v>
      </c>
      <c r="E35" s="2"/>
      <c r="F35" s="8">
        <v>7280000</v>
      </c>
      <c r="G35" s="2"/>
      <c r="H35" s="61">
        <f t="shared" si="3"/>
        <v>0</v>
      </c>
      <c r="I35" s="2"/>
      <c r="J35" s="8">
        <v>7280000</v>
      </c>
      <c r="K35" s="2"/>
      <c r="L35" s="61">
        <f t="shared" si="4"/>
        <v>0</v>
      </c>
      <c r="N35" s="8">
        <v>7280000</v>
      </c>
      <c r="P35" s="61">
        <f t="shared" si="5"/>
        <v>0</v>
      </c>
    </row>
    <row r="36" spans="1:16" x14ac:dyDescent="0.25">
      <c r="A36" s="2">
        <v>3</v>
      </c>
      <c r="B36" s="5">
        <v>120300</v>
      </c>
      <c r="C36" s="46" t="s">
        <v>411</v>
      </c>
      <c r="D36" s="8">
        <v>1560000</v>
      </c>
      <c r="E36" s="2"/>
      <c r="F36" s="8">
        <v>1560000</v>
      </c>
      <c r="G36" s="2"/>
      <c r="H36" s="61">
        <f t="shared" si="3"/>
        <v>0</v>
      </c>
      <c r="I36" s="2"/>
      <c r="J36" s="8">
        <v>1560000</v>
      </c>
      <c r="K36" s="2"/>
      <c r="L36" s="61">
        <f t="shared" si="4"/>
        <v>0</v>
      </c>
      <c r="N36" s="8">
        <v>1560000</v>
      </c>
      <c r="P36" s="61">
        <f t="shared" si="5"/>
        <v>0</v>
      </c>
    </row>
    <row r="37" spans="1:16" x14ac:dyDescent="0.25">
      <c r="A37" s="2">
        <v>4</v>
      </c>
      <c r="B37" s="5">
        <v>120400</v>
      </c>
      <c r="C37" s="46" t="s">
        <v>413</v>
      </c>
      <c r="D37" s="8">
        <v>520000</v>
      </c>
      <c r="E37" s="2"/>
      <c r="F37" s="8">
        <v>520000</v>
      </c>
      <c r="G37" s="2"/>
      <c r="H37" s="61">
        <f t="shared" si="3"/>
        <v>0</v>
      </c>
      <c r="I37" s="2"/>
      <c r="J37" s="8">
        <v>520000</v>
      </c>
      <c r="K37" s="2"/>
      <c r="L37" s="61">
        <f t="shared" si="4"/>
        <v>0</v>
      </c>
      <c r="N37" s="8">
        <v>520000</v>
      </c>
      <c r="P37" s="61">
        <f t="shared" si="5"/>
        <v>0</v>
      </c>
    </row>
    <row r="38" spans="1:16" x14ac:dyDescent="0.25">
      <c r="A38" s="2">
        <v>5</v>
      </c>
      <c r="B38" s="5">
        <v>180100</v>
      </c>
      <c r="C38" s="46" t="s">
        <v>415</v>
      </c>
      <c r="D38" s="8">
        <v>260000</v>
      </c>
      <c r="E38" s="2"/>
      <c r="F38" s="8">
        <v>260000</v>
      </c>
      <c r="G38" s="2"/>
      <c r="H38" s="61">
        <f t="shared" si="3"/>
        <v>0</v>
      </c>
      <c r="I38" s="2"/>
      <c r="J38" s="8">
        <v>260000</v>
      </c>
      <c r="K38" s="2"/>
      <c r="L38" s="61">
        <f t="shared" si="4"/>
        <v>0</v>
      </c>
      <c r="N38" s="8">
        <v>260000</v>
      </c>
      <c r="P38" s="61">
        <f t="shared" si="5"/>
        <v>0</v>
      </c>
    </row>
    <row r="39" spans="1:16" x14ac:dyDescent="0.25">
      <c r="A39" s="2">
        <v>6</v>
      </c>
      <c r="B39" s="5">
        <v>180200</v>
      </c>
      <c r="C39" s="46" t="s">
        <v>416</v>
      </c>
      <c r="D39" s="8">
        <v>1560000</v>
      </c>
      <c r="E39" s="2"/>
      <c r="F39" s="8">
        <v>1560000</v>
      </c>
      <c r="G39" s="2"/>
      <c r="H39" s="61">
        <f t="shared" si="3"/>
        <v>0</v>
      </c>
      <c r="I39" s="2"/>
      <c r="J39" s="8">
        <v>1560000</v>
      </c>
      <c r="K39" s="2"/>
      <c r="L39" s="61">
        <f t="shared" si="4"/>
        <v>0</v>
      </c>
      <c r="N39" s="8">
        <v>1560000</v>
      </c>
      <c r="P39" s="61">
        <f t="shared" si="5"/>
        <v>0</v>
      </c>
    </row>
    <row r="40" spans="1:16" x14ac:dyDescent="0.25">
      <c r="A40" s="2">
        <v>7</v>
      </c>
      <c r="B40" s="5">
        <v>180300</v>
      </c>
      <c r="C40" s="46" t="s">
        <v>417</v>
      </c>
      <c r="D40" s="8">
        <v>832000</v>
      </c>
      <c r="E40" s="2"/>
      <c r="F40" s="8">
        <v>832000</v>
      </c>
      <c r="G40" s="2"/>
      <c r="H40" s="61">
        <f t="shared" si="3"/>
        <v>0</v>
      </c>
      <c r="I40" s="2"/>
      <c r="J40" s="8">
        <v>832000</v>
      </c>
      <c r="K40" s="2"/>
      <c r="L40" s="61">
        <f t="shared" si="4"/>
        <v>0</v>
      </c>
      <c r="N40" s="8">
        <v>832000</v>
      </c>
      <c r="P40" s="61">
        <f t="shared" si="5"/>
        <v>0</v>
      </c>
    </row>
    <row r="41" spans="1:16" x14ac:dyDescent="0.25">
      <c r="A41" s="2">
        <v>8</v>
      </c>
      <c r="B41" s="5">
        <v>411101</v>
      </c>
      <c r="C41" s="46" t="s">
        <v>24</v>
      </c>
      <c r="D41" s="8">
        <v>4368000</v>
      </c>
      <c r="E41" s="2"/>
      <c r="F41" s="8">
        <v>4368000</v>
      </c>
      <c r="G41" s="2"/>
      <c r="H41" s="61">
        <f t="shared" si="3"/>
        <v>0</v>
      </c>
      <c r="I41" s="2"/>
      <c r="J41" s="8">
        <v>4368000</v>
      </c>
      <c r="K41" s="2"/>
      <c r="L41" s="61">
        <f t="shared" si="4"/>
        <v>0</v>
      </c>
      <c r="N41" s="8">
        <v>4368000</v>
      </c>
      <c r="P41" s="61">
        <f t="shared" si="5"/>
        <v>0</v>
      </c>
    </row>
    <row r="42" spans="1:16" x14ac:dyDescent="0.25">
      <c r="A42" s="2">
        <v>9</v>
      </c>
      <c r="B42" s="5">
        <v>411102</v>
      </c>
      <c r="C42" s="46" t="s">
        <v>418</v>
      </c>
      <c r="D42" s="8">
        <v>520000</v>
      </c>
      <c r="E42" s="2"/>
      <c r="F42" s="8">
        <v>520000</v>
      </c>
      <c r="G42" s="2"/>
      <c r="H42" s="61">
        <f t="shared" si="3"/>
        <v>0</v>
      </c>
      <c r="I42" s="2"/>
      <c r="J42" s="8">
        <v>520000</v>
      </c>
      <c r="K42" s="2"/>
      <c r="L42" s="61">
        <f t="shared" si="4"/>
        <v>0</v>
      </c>
      <c r="N42" s="8">
        <v>520000</v>
      </c>
      <c r="P42" s="61">
        <f t="shared" si="5"/>
        <v>0</v>
      </c>
    </row>
    <row r="43" spans="1:16" x14ac:dyDescent="0.25">
      <c r="A43" s="2">
        <v>10</v>
      </c>
      <c r="B43" s="5">
        <v>411103</v>
      </c>
      <c r="C43" s="46" t="s">
        <v>419</v>
      </c>
      <c r="D43" s="8">
        <v>5720000</v>
      </c>
      <c r="E43" s="2"/>
      <c r="F43" s="8">
        <v>5720000</v>
      </c>
      <c r="G43" s="2"/>
      <c r="H43" s="61">
        <f t="shared" si="3"/>
        <v>0</v>
      </c>
      <c r="I43" s="2"/>
      <c r="J43" s="8">
        <v>5720000</v>
      </c>
      <c r="K43" s="2"/>
      <c r="L43" s="61">
        <f t="shared" si="4"/>
        <v>0</v>
      </c>
      <c r="N43" s="8">
        <v>5720000</v>
      </c>
      <c r="P43" s="61">
        <f t="shared" si="5"/>
        <v>0</v>
      </c>
    </row>
    <row r="44" spans="1:16" x14ac:dyDescent="0.25">
      <c r="A44" s="2">
        <v>11</v>
      </c>
      <c r="B44" s="5">
        <v>411104</v>
      </c>
      <c r="C44" s="46" t="s">
        <v>420</v>
      </c>
      <c r="D44" s="8">
        <v>8320000</v>
      </c>
      <c r="E44" s="2"/>
      <c r="F44" s="8">
        <v>8320000</v>
      </c>
      <c r="G44" s="2"/>
      <c r="H44" s="61">
        <f t="shared" si="3"/>
        <v>0</v>
      </c>
      <c r="I44" s="2"/>
      <c r="J44" s="8">
        <v>8320000</v>
      </c>
      <c r="K44" s="2"/>
      <c r="L44" s="61">
        <f t="shared" si="4"/>
        <v>0</v>
      </c>
      <c r="N44" s="8">
        <v>8320000</v>
      </c>
      <c r="P44" s="61">
        <f t="shared" si="5"/>
        <v>0</v>
      </c>
    </row>
    <row r="45" spans="1:16" x14ac:dyDescent="0.25">
      <c r="A45" s="2">
        <v>12</v>
      </c>
      <c r="B45" s="5">
        <v>411105</v>
      </c>
      <c r="C45" s="46" t="s">
        <v>421</v>
      </c>
      <c r="D45" s="8">
        <v>520000</v>
      </c>
      <c r="E45" s="2"/>
      <c r="F45" s="8">
        <v>520000</v>
      </c>
      <c r="G45" s="2"/>
      <c r="H45" s="61">
        <f t="shared" si="3"/>
        <v>0</v>
      </c>
      <c r="I45" s="2"/>
      <c r="J45" s="8">
        <v>520000</v>
      </c>
      <c r="K45" s="2"/>
      <c r="L45" s="61">
        <f t="shared" si="4"/>
        <v>0</v>
      </c>
      <c r="N45" s="8">
        <v>520000</v>
      </c>
      <c r="P45" s="61">
        <f t="shared" si="5"/>
        <v>0</v>
      </c>
    </row>
    <row r="46" spans="1:16" x14ac:dyDescent="0.25">
      <c r="A46" s="2">
        <v>13</v>
      </c>
      <c r="B46" s="5">
        <v>431101</v>
      </c>
      <c r="C46" s="46" t="s">
        <v>29</v>
      </c>
      <c r="D46" s="8">
        <v>1560000</v>
      </c>
      <c r="E46" s="2"/>
      <c r="F46" s="8">
        <v>1560000</v>
      </c>
      <c r="G46" s="2"/>
      <c r="H46" s="61">
        <f t="shared" si="3"/>
        <v>0</v>
      </c>
      <c r="I46" s="2"/>
      <c r="J46" s="8">
        <v>1560000</v>
      </c>
      <c r="K46" s="2"/>
      <c r="L46" s="61">
        <f t="shared" si="4"/>
        <v>0</v>
      </c>
      <c r="N46" s="8">
        <v>1560000</v>
      </c>
      <c r="P46" s="61">
        <f t="shared" si="5"/>
        <v>0</v>
      </c>
    </row>
    <row r="47" spans="1:16" x14ac:dyDescent="0.25">
      <c r="A47" s="2">
        <v>14</v>
      </c>
      <c r="B47" s="5">
        <v>431102</v>
      </c>
      <c r="C47" s="46" t="s">
        <v>30</v>
      </c>
      <c r="D47" s="8">
        <v>7280000</v>
      </c>
      <c r="E47" s="2"/>
      <c r="F47" s="8">
        <v>7280000</v>
      </c>
      <c r="G47" s="2"/>
      <c r="H47" s="61">
        <f t="shared" si="3"/>
        <v>0</v>
      </c>
      <c r="I47" s="2"/>
      <c r="J47" s="8">
        <v>7280000</v>
      </c>
      <c r="K47" s="2"/>
      <c r="L47" s="61">
        <f t="shared" si="4"/>
        <v>0</v>
      </c>
      <c r="N47" s="8">
        <v>7280000</v>
      </c>
      <c r="P47" s="61">
        <f t="shared" si="5"/>
        <v>0</v>
      </c>
    </row>
    <row r="48" spans="1:16" x14ac:dyDescent="0.25">
      <c r="A48" s="2">
        <v>15</v>
      </c>
      <c r="B48" s="5">
        <v>431103</v>
      </c>
      <c r="C48" s="46" t="s">
        <v>428</v>
      </c>
      <c r="D48" s="8">
        <v>936000</v>
      </c>
      <c r="E48" s="2"/>
      <c r="F48" s="8">
        <v>936000</v>
      </c>
      <c r="G48" s="2"/>
      <c r="H48" s="61">
        <f t="shared" si="3"/>
        <v>0</v>
      </c>
      <c r="I48" s="2"/>
      <c r="J48" s="8">
        <v>936000</v>
      </c>
      <c r="K48" s="2"/>
      <c r="L48" s="61">
        <f t="shared" si="4"/>
        <v>0</v>
      </c>
      <c r="N48" s="8">
        <v>936000</v>
      </c>
      <c r="P48" s="61">
        <f t="shared" si="5"/>
        <v>0</v>
      </c>
    </row>
    <row r="49" spans="1:16" x14ac:dyDescent="0.25">
      <c r="A49" s="2">
        <v>16</v>
      </c>
      <c r="B49" s="5">
        <v>431104</v>
      </c>
      <c r="C49" s="46" t="s">
        <v>429</v>
      </c>
      <c r="D49" s="8">
        <v>728000</v>
      </c>
      <c r="E49" s="2"/>
      <c r="F49" s="8">
        <v>728000</v>
      </c>
      <c r="G49" s="2"/>
      <c r="H49" s="61">
        <f t="shared" si="3"/>
        <v>0</v>
      </c>
      <c r="I49" s="2"/>
      <c r="J49" s="8">
        <v>728000</v>
      </c>
      <c r="K49" s="2"/>
      <c r="L49" s="61">
        <f t="shared" si="4"/>
        <v>0</v>
      </c>
      <c r="N49" s="8">
        <v>728000</v>
      </c>
      <c r="P49" s="61">
        <f t="shared" si="5"/>
        <v>0</v>
      </c>
    </row>
    <row r="50" spans="1:16" x14ac:dyDescent="0.25">
      <c r="A50" s="2">
        <v>17</v>
      </c>
      <c r="B50" s="5">
        <v>431105</v>
      </c>
      <c r="C50" s="46" t="s">
        <v>433</v>
      </c>
      <c r="D50" s="8">
        <v>832000</v>
      </c>
      <c r="E50" s="2"/>
      <c r="F50" s="8">
        <v>832000</v>
      </c>
      <c r="G50" s="2"/>
      <c r="H50" s="61">
        <f t="shared" si="3"/>
        <v>0</v>
      </c>
      <c r="I50" s="2"/>
      <c r="J50" s="8">
        <v>832000</v>
      </c>
      <c r="K50" s="2"/>
      <c r="L50" s="61">
        <f t="shared" si="4"/>
        <v>0</v>
      </c>
      <c r="N50" s="8">
        <v>832000</v>
      </c>
      <c r="P50" s="61">
        <f t="shared" si="5"/>
        <v>0</v>
      </c>
    </row>
    <row r="51" spans="1:16" x14ac:dyDescent="0.25">
      <c r="A51" s="2">
        <v>18</v>
      </c>
      <c r="B51" s="5">
        <v>431106</v>
      </c>
      <c r="C51" s="46" t="s">
        <v>434</v>
      </c>
      <c r="D51" s="8">
        <v>364000</v>
      </c>
      <c r="E51" s="2"/>
      <c r="F51" s="8">
        <v>364000</v>
      </c>
      <c r="G51" s="2"/>
      <c r="H51" s="61">
        <f t="shared" si="3"/>
        <v>0</v>
      </c>
      <c r="I51" s="2"/>
      <c r="J51" s="8">
        <v>364000</v>
      </c>
      <c r="K51" s="2"/>
      <c r="L51" s="61">
        <f t="shared" si="4"/>
        <v>0</v>
      </c>
      <c r="N51" s="8">
        <v>364000</v>
      </c>
      <c r="P51" s="61">
        <f t="shared" si="5"/>
        <v>0</v>
      </c>
    </row>
    <row r="52" spans="1:16" x14ac:dyDescent="0.25">
      <c r="A52" s="2">
        <v>19</v>
      </c>
      <c r="B52" s="5">
        <v>431107</v>
      </c>
      <c r="C52" s="46" t="s">
        <v>35</v>
      </c>
      <c r="D52" s="8">
        <v>2600000</v>
      </c>
      <c r="E52" s="2"/>
      <c r="F52" s="8">
        <v>2600000</v>
      </c>
      <c r="G52" s="2"/>
      <c r="H52" s="61">
        <f t="shared" si="3"/>
        <v>0</v>
      </c>
      <c r="I52" s="2"/>
      <c r="J52" s="8">
        <v>2600000</v>
      </c>
      <c r="K52" s="2"/>
      <c r="L52" s="61">
        <f t="shared" si="4"/>
        <v>0</v>
      </c>
      <c r="N52" s="8">
        <v>2600000</v>
      </c>
      <c r="P52" s="61">
        <f t="shared" si="5"/>
        <v>0</v>
      </c>
    </row>
    <row r="53" spans="1:16" x14ac:dyDescent="0.25">
      <c r="A53" s="2">
        <v>20</v>
      </c>
      <c r="B53" s="5">
        <v>431108</v>
      </c>
      <c r="C53" s="46" t="s">
        <v>435</v>
      </c>
      <c r="D53" s="8">
        <v>1560000</v>
      </c>
      <c r="E53" s="2"/>
      <c r="F53" s="8">
        <v>1560000</v>
      </c>
      <c r="G53" s="2"/>
      <c r="H53" s="61">
        <f t="shared" si="3"/>
        <v>0</v>
      </c>
      <c r="I53" s="2"/>
      <c r="J53" s="8">
        <v>1560000</v>
      </c>
      <c r="K53" s="2"/>
      <c r="L53" s="61">
        <f t="shared" si="4"/>
        <v>0</v>
      </c>
      <c r="N53" s="8">
        <v>1560000</v>
      </c>
      <c r="P53" s="61">
        <f t="shared" si="5"/>
        <v>0</v>
      </c>
    </row>
    <row r="54" spans="1:16" x14ac:dyDescent="0.25">
      <c r="A54" s="2">
        <v>21</v>
      </c>
      <c r="B54" s="5">
        <v>431109</v>
      </c>
      <c r="C54" s="46" t="s">
        <v>436</v>
      </c>
      <c r="D54" s="8">
        <v>2080000</v>
      </c>
      <c r="E54" s="2"/>
      <c r="F54" s="8">
        <v>2080000</v>
      </c>
      <c r="G54" s="2"/>
      <c r="H54" s="61">
        <f t="shared" si="3"/>
        <v>0</v>
      </c>
      <c r="I54" s="2"/>
      <c r="J54" s="8">
        <v>2080000</v>
      </c>
      <c r="K54" s="2"/>
      <c r="L54" s="61">
        <f t="shared" si="4"/>
        <v>0</v>
      </c>
      <c r="N54" s="8">
        <v>2080000</v>
      </c>
      <c r="P54" s="61">
        <f t="shared" si="5"/>
        <v>0</v>
      </c>
    </row>
    <row r="55" spans="1:16" x14ac:dyDescent="0.25">
      <c r="A55" s="2">
        <v>22</v>
      </c>
      <c r="B55" s="5">
        <v>431110</v>
      </c>
      <c r="C55" s="46" t="s">
        <v>437</v>
      </c>
      <c r="D55" s="8">
        <v>624000</v>
      </c>
      <c r="E55" s="2"/>
      <c r="F55" s="8">
        <v>624000</v>
      </c>
      <c r="G55" s="2"/>
      <c r="H55" s="61">
        <f t="shared" si="3"/>
        <v>0</v>
      </c>
      <c r="I55" s="2"/>
      <c r="J55" s="8">
        <v>624000</v>
      </c>
      <c r="K55" s="2"/>
      <c r="L55" s="61">
        <f t="shared" si="4"/>
        <v>0</v>
      </c>
      <c r="N55" s="8">
        <v>624000</v>
      </c>
      <c r="P55" s="61">
        <f t="shared" si="5"/>
        <v>0</v>
      </c>
    </row>
    <row r="56" spans="1:16" x14ac:dyDescent="0.25">
      <c r="A56" s="2">
        <v>23</v>
      </c>
      <c r="B56" s="5">
        <v>431111</v>
      </c>
      <c r="C56" s="46" t="s">
        <v>438</v>
      </c>
      <c r="D56" s="8">
        <v>2496000</v>
      </c>
      <c r="E56" s="2"/>
      <c r="F56" s="8">
        <v>2496000</v>
      </c>
      <c r="G56" s="2"/>
      <c r="H56" s="61">
        <f t="shared" si="3"/>
        <v>0</v>
      </c>
      <c r="I56" s="2"/>
      <c r="J56" s="8">
        <v>2496000</v>
      </c>
      <c r="K56" s="2"/>
      <c r="L56" s="61">
        <f t="shared" si="4"/>
        <v>0</v>
      </c>
      <c r="N56" s="8">
        <v>2496000</v>
      </c>
      <c r="P56" s="61">
        <f t="shared" si="5"/>
        <v>0</v>
      </c>
    </row>
    <row r="57" spans="1:16" x14ac:dyDescent="0.25">
      <c r="A57" s="2">
        <v>24</v>
      </c>
      <c r="B57" s="5">
        <v>431112</v>
      </c>
      <c r="C57" s="46" t="s">
        <v>439</v>
      </c>
      <c r="D57" s="8">
        <v>7280000</v>
      </c>
      <c r="E57" s="2"/>
      <c r="F57" s="8">
        <v>7280000</v>
      </c>
      <c r="G57" s="2"/>
      <c r="H57" s="61">
        <f t="shared" si="3"/>
        <v>0</v>
      </c>
      <c r="I57" s="2"/>
      <c r="J57" s="8">
        <v>7280000</v>
      </c>
      <c r="K57" s="2"/>
      <c r="L57" s="61">
        <f t="shared" si="4"/>
        <v>0</v>
      </c>
      <c r="N57" s="8">
        <v>7280000</v>
      </c>
      <c r="P57" s="61">
        <f t="shared" si="5"/>
        <v>0</v>
      </c>
    </row>
    <row r="58" spans="1:16" x14ac:dyDescent="0.25">
      <c r="A58" s="2">
        <v>25</v>
      </c>
      <c r="B58" s="5">
        <v>431113</v>
      </c>
      <c r="C58" s="46" t="s">
        <v>440</v>
      </c>
      <c r="D58" s="8">
        <v>41600000</v>
      </c>
      <c r="E58" s="2"/>
      <c r="F58" s="8">
        <v>41600000</v>
      </c>
      <c r="G58" s="2"/>
      <c r="H58" s="61">
        <f t="shared" si="3"/>
        <v>0</v>
      </c>
      <c r="I58" s="2"/>
      <c r="J58" s="8">
        <v>41600000</v>
      </c>
      <c r="K58" s="2"/>
      <c r="L58" s="61">
        <f t="shared" si="4"/>
        <v>0</v>
      </c>
      <c r="N58" s="8">
        <v>41600000</v>
      </c>
      <c r="P58" s="61">
        <f t="shared" si="5"/>
        <v>0</v>
      </c>
    </row>
    <row r="59" spans="1:16" x14ac:dyDescent="0.25">
      <c r="A59" s="2">
        <v>26</v>
      </c>
      <c r="B59" s="5">
        <v>441101</v>
      </c>
      <c r="C59" s="46" t="s">
        <v>441</v>
      </c>
      <c r="D59" s="8">
        <v>15600</v>
      </c>
      <c r="E59" s="2"/>
      <c r="F59" s="8">
        <v>15600</v>
      </c>
      <c r="G59" s="2"/>
      <c r="H59" s="61">
        <f t="shared" si="3"/>
        <v>0</v>
      </c>
      <c r="I59" s="2"/>
      <c r="J59" s="8">
        <v>15600</v>
      </c>
      <c r="K59" s="2"/>
      <c r="L59" s="61">
        <f t="shared" si="4"/>
        <v>0</v>
      </c>
      <c r="N59" s="8">
        <v>15600</v>
      </c>
      <c r="P59" s="61">
        <f t="shared" si="5"/>
        <v>0</v>
      </c>
    </row>
    <row r="60" spans="1:16" x14ac:dyDescent="0.25">
      <c r="A60" s="2">
        <v>27</v>
      </c>
      <c r="B60" s="5">
        <v>511001</v>
      </c>
      <c r="C60" s="46" t="s">
        <v>442</v>
      </c>
      <c r="D60" s="8">
        <v>5512000</v>
      </c>
      <c r="E60" s="2"/>
      <c r="F60" s="8">
        <v>5512000</v>
      </c>
      <c r="G60" s="2"/>
      <c r="H60" s="61">
        <f t="shared" si="3"/>
        <v>0</v>
      </c>
      <c r="I60" s="2"/>
      <c r="J60" s="8">
        <v>5512000</v>
      </c>
      <c r="K60" s="2"/>
      <c r="L60" s="61">
        <f t="shared" si="4"/>
        <v>0</v>
      </c>
      <c r="N60" s="8">
        <v>5512000</v>
      </c>
      <c r="P60" s="61">
        <f t="shared" si="5"/>
        <v>0</v>
      </c>
    </row>
    <row r="61" spans="1:16" x14ac:dyDescent="0.25">
      <c r="A61" s="2">
        <v>28</v>
      </c>
      <c r="B61" s="5">
        <v>511002</v>
      </c>
      <c r="C61" s="46" t="s">
        <v>44</v>
      </c>
      <c r="D61" s="8">
        <v>1144000</v>
      </c>
      <c r="E61" s="2"/>
      <c r="F61" s="8">
        <v>1144000</v>
      </c>
      <c r="G61" s="2"/>
      <c r="H61" s="61">
        <f t="shared" si="3"/>
        <v>0</v>
      </c>
      <c r="I61" s="2"/>
      <c r="J61" s="8">
        <v>1144000</v>
      </c>
      <c r="K61" s="2"/>
      <c r="L61" s="61">
        <f t="shared" si="4"/>
        <v>0</v>
      </c>
      <c r="N61" s="8">
        <v>1144000</v>
      </c>
      <c r="P61" s="61">
        <f t="shared" si="5"/>
        <v>0</v>
      </c>
    </row>
    <row r="62" spans="1:16" x14ac:dyDescent="0.25">
      <c r="A62" s="2">
        <v>29</v>
      </c>
      <c r="B62" s="5">
        <v>511003</v>
      </c>
      <c r="C62" s="46" t="s">
        <v>45</v>
      </c>
      <c r="D62" s="8">
        <v>41600</v>
      </c>
      <c r="E62" s="2"/>
      <c r="F62" s="8">
        <v>41600</v>
      </c>
      <c r="G62" s="2"/>
      <c r="H62" s="61">
        <f t="shared" si="3"/>
        <v>0</v>
      </c>
      <c r="I62" s="2"/>
      <c r="J62" s="8">
        <v>41600</v>
      </c>
      <c r="K62" s="2"/>
      <c r="L62" s="61">
        <f t="shared" si="4"/>
        <v>0</v>
      </c>
      <c r="N62" s="8">
        <v>41600</v>
      </c>
      <c r="P62" s="61">
        <f t="shared" si="5"/>
        <v>0</v>
      </c>
    </row>
    <row r="63" spans="1:16" x14ac:dyDescent="0.25">
      <c r="A63" s="2">
        <v>30</v>
      </c>
      <c r="B63" s="5">
        <v>511004</v>
      </c>
      <c r="C63" s="46" t="s">
        <v>46</v>
      </c>
      <c r="D63" s="8">
        <v>208000</v>
      </c>
      <c r="E63" s="2"/>
      <c r="F63" s="8">
        <v>208000</v>
      </c>
      <c r="G63" s="2"/>
      <c r="H63" s="61">
        <f t="shared" si="3"/>
        <v>0</v>
      </c>
      <c r="I63" s="2"/>
      <c r="J63" s="8">
        <v>208000</v>
      </c>
      <c r="K63" s="2"/>
      <c r="L63" s="61">
        <f t="shared" si="4"/>
        <v>0</v>
      </c>
      <c r="N63" s="8">
        <v>208000</v>
      </c>
      <c r="P63" s="61">
        <f t="shared" si="5"/>
        <v>0</v>
      </c>
    </row>
    <row r="64" spans="1:16" x14ac:dyDescent="0.25">
      <c r="A64" s="2">
        <v>31</v>
      </c>
      <c r="B64" s="5">
        <v>511005</v>
      </c>
      <c r="C64" s="46" t="s">
        <v>443</v>
      </c>
      <c r="D64" s="8">
        <v>1040000</v>
      </c>
      <c r="E64" s="2"/>
      <c r="F64" s="8">
        <v>1040000</v>
      </c>
      <c r="G64" s="2"/>
      <c r="H64" s="61">
        <f t="shared" si="3"/>
        <v>0</v>
      </c>
      <c r="I64" s="2"/>
      <c r="J64" s="8">
        <v>1040000</v>
      </c>
      <c r="K64" s="2"/>
      <c r="L64" s="61">
        <f t="shared" si="4"/>
        <v>0</v>
      </c>
      <c r="N64" s="8">
        <v>1040000</v>
      </c>
      <c r="P64" s="61">
        <f t="shared" si="5"/>
        <v>0</v>
      </c>
    </row>
    <row r="65" spans="1:16" x14ac:dyDescent="0.25">
      <c r="A65" s="2">
        <v>32</v>
      </c>
      <c r="B65" s="5">
        <v>511006</v>
      </c>
      <c r="C65" s="46" t="s">
        <v>48</v>
      </c>
      <c r="D65" s="8">
        <v>260000</v>
      </c>
      <c r="E65" s="2"/>
      <c r="F65" s="8">
        <v>260000</v>
      </c>
      <c r="G65" s="2"/>
      <c r="H65" s="61">
        <f t="shared" si="3"/>
        <v>0</v>
      </c>
      <c r="I65" s="2"/>
      <c r="J65" s="8">
        <v>260000</v>
      </c>
      <c r="K65" s="2"/>
      <c r="L65" s="61">
        <f t="shared" si="4"/>
        <v>0</v>
      </c>
      <c r="N65" s="8">
        <v>260000</v>
      </c>
      <c r="P65" s="61">
        <f t="shared" si="5"/>
        <v>0</v>
      </c>
    </row>
    <row r="66" spans="1:16" x14ac:dyDescent="0.25">
      <c r="A66" s="2">
        <v>33</v>
      </c>
      <c r="B66" s="5">
        <v>511007</v>
      </c>
      <c r="C66" s="46" t="s">
        <v>49</v>
      </c>
      <c r="D66" s="8">
        <v>936000</v>
      </c>
      <c r="E66" s="2"/>
      <c r="F66" s="8">
        <v>936000</v>
      </c>
      <c r="G66" s="2"/>
      <c r="H66" s="61">
        <f t="shared" ref="H66:H97" si="6">F66-D66</f>
        <v>0</v>
      </c>
      <c r="I66" s="2"/>
      <c r="J66" s="8">
        <v>936000</v>
      </c>
      <c r="K66" s="2"/>
      <c r="L66" s="61">
        <f t="shared" ref="L66:L97" si="7">J66-F66</f>
        <v>0</v>
      </c>
      <c r="N66" s="8">
        <v>936000</v>
      </c>
      <c r="P66" s="61">
        <f t="shared" ref="P66:P97" si="8">N66-J66</f>
        <v>0</v>
      </c>
    </row>
    <row r="67" spans="1:16" x14ac:dyDescent="0.25">
      <c r="A67" s="2">
        <v>34</v>
      </c>
      <c r="B67" s="5">
        <v>511008</v>
      </c>
      <c r="C67" s="46" t="s">
        <v>444</v>
      </c>
      <c r="D67" s="8">
        <v>104000</v>
      </c>
      <c r="E67" s="2"/>
      <c r="F67" s="8">
        <v>104000</v>
      </c>
      <c r="G67" s="2"/>
      <c r="H67" s="61">
        <f t="shared" si="6"/>
        <v>0</v>
      </c>
      <c r="I67" s="2"/>
      <c r="J67" s="8">
        <v>104000</v>
      </c>
      <c r="K67" s="2"/>
      <c r="L67" s="61">
        <f t="shared" si="7"/>
        <v>0</v>
      </c>
      <c r="N67" s="8">
        <v>104000</v>
      </c>
      <c r="P67" s="61">
        <f t="shared" si="8"/>
        <v>0</v>
      </c>
    </row>
    <row r="68" spans="1:16" x14ac:dyDescent="0.25">
      <c r="A68" s="2">
        <v>35</v>
      </c>
      <c r="B68" s="5">
        <v>511009</v>
      </c>
      <c r="C68" s="46" t="s">
        <v>51</v>
      </c>
      <c r="D68" s="8">
        <v>364000</v>
      </c>
      <c r="E68" s="2"/>
      <c r="F68" s="8">
        <v>364000</v>
      </c>
      <c r="G68" s="2"/>
      <c r="H68" s="61">
        <f t="shared" si="6"/>
        <v>0</v>
      </c>
      <c r="I68" s="2"/>
      <c r="J68" s="8">
        <v>364000</v>
      </c>
      <c r="K68" s="2"/>
      <c r="L68" s="61">
        <f t="shared" si="7"/>
        <v>0</v>
      </c>
      <c r="N68" s="8">
        <v>364000</v>
      </c>
      <c r="P68" s="61">
        <f t="shared" si="8"/>
        <v>0</v>
      </c>
    </row>
    <row r="69" spans="1:16" x14ac:dyDescent="0.25">
      <c r="A69" s="2">
        <v>36</v>
      </c>
      <c r="B69" s="5">
        <v>511010</v>
      </c>
      <c r="C69" s="46" t="s">
        <v>52</v>
      </c>
      <c r="D69" s="8">
        <v>156000</v>
      </c>
      <c r="E69" s="2"/>
      <c r="F69" s="8">
        <v>156000</v>
      </c>
      <c r="G69" s="2"/>
      <c r="H69" s="61">
        <f t="shared" si="6"/>
        <v>0</v>
      </c>
      <c r="I69" s="2"/>
      <c r="J69" s="8">
        <v>156000</v>
      </c>
      <c r="K69" s="2"/>
      <c r="L69" s="61">
        <f t="shared" si="7"/>
        <v>0</v>
      </c>
      <c r="N69" s="8">
        <v>156000</v>
      </c>
      <c r="P69" s="61">
        <f t="shared" si="8"/>
        <v>0</v>
      </c>
    </row>
    <row r="70" spans="1:16" x14ac:dyDescent="0.25">
      <c r="A70" s="2">
        <v>37</v>
      </c>
      <c r="B70" s="5">
        <v>511011</v>
      </c>
      <c r="C70" s="46" t="s">
        <v>53</v>
      </c>
      <c r="D70" s="8">
        <v>124800</v>
      </c>
      <c r="E70" s="2"/>
      <c r="F70" s="8">
        <v>124800</v>
      </c>
      <c r="G70" s="2"/>
      <c r="H70" s="61">
        <f t="shared" si="6"/>
        <v>0</v>
      </c>
      <c r="I70" s="2"/>
      <c r="J70" s="8">
        <v>124800</v>
      </c>
      <c r="K70" s="2"/>
      <c r="L70" s="61">
        <f t="shared" si="7"/>
        <v>0</v>
      </c>
      <c r="N70" s="8">
        <v>124800</v>
      </c>
      <c r="P70" s="61">
        <f t="shared" si="8"/>
        <v>0</v>
      </c>
    </row>
    <row r="71" spans="1:16" x14ac:dyDescent="0.25">
      <c r="A71" s="2">
        <v>38</v>
      </c>
      <c r="B71" s="5">
        <v>611201</v>
      </c>
      <c r="C71" s="46" t="s">
        <v>54</v>
      </c>
      <c r="D71" s="8">
        <v>936000</v>
      </c>
      <c r="E71" s="2"/>
      <c r="F71" s="8">
        <v>936000</v>
      </c>
      <c r="G71" s="2"/>
      <c r="H71" s="61">
        <f t="shared" si="6"/>
        <v>0</v>
      </c>
      <c r="I71" s="2"/>
      <c r="J71" s="8">
        <v>936000</v>
      </c>
      <c r="K71" s="2"/>
      <c r="L71" s="61">
        <f t="shared" si="7"/>
        <v>0</v>
      </c>
      <c r="N71" s="8">
        <v>936000</v>
      </c>
      <c r="P71" s="61">
        <f t="shared" si="8"/>
        <v>0</v>
      </c>
    </row>
    <row r="72" spans="1:16" x14ac:dyDescent="0.25">
      <c r="A72" s="2">
        <v>39</v>
      </c>
      <c r="B72" s="5">
        <v>611202</v>
      </c>
      <c r="C72" s="46" t="s">
        <v>55</v>
      </c>
      <c r="D72" s="8">
        <v>780000</v>
      </c>
      <c r="E72" s="2"/>
      <c r="F72" s="8">
        <v>780000</v>
      </c>
      <c r="G72" s="2"/>
      <c r="H72" s="61">
        <f t="shared" si="6"/>
        <v>0</v>
      </c>
      <c r="I72" s="2"/>
      <c r="J72" s="8">
        <v>780000</v>
      </c>
      <c r="K72" s="2"/>
      <c r="L72" s="61">
        <f t="shared" si="7"/>
        <v>0</v>
      </c>
      <c r="N72" s="8">
        <v>780000</v>
      </c>
      <c r="P72" s="61">
        <f t="shared" si="8"/>
        <v>0</v>
      </c>
    </row>
    <row r="73" spans="1:16" x14ac:dyDescent="0.25">
      <c r="A73" s="2">
        <v>40</v>
      </c>
      <c r="B73" s="5">
        <v>611203</v>
      </c>
      <c r="C73" s="46" t="s">
        <v>445</v>
      </c>
      <c r="D73" s="8">
        <v>3120000</v>
      </c>
      <c r="E73" s="2"/>
      <c r="F73" s="8">
        <v>3120000</v>
      </c>
      <c r="G73" s="2"/>
      <c r="H73" s="61">
        <f t="shared" si="6"/>
        <v>0</v>
      </c>
      <c r="I73" s="2"/>
      <c r="J73" s="8">
        <v>3120000</v>
      </c>
      <c r="K73" s="2"/>
      <c r="L73" s="61">
        <f t="shared" si="7"/>
        <v>0</v>
      </c>
      <c r="N73" s="8">
        <v>3120000</v>
      </c>
      <c r="P73" s="61">
        <f t="shared" si="8"/>
        <v>0</v>
      </c>
    </row>
    <row r="74" spans="1:16" x14ac:dyDescent="0.25">
      <c r="A74" s="2">
        <v>41</v>
      </c>
      <c r="B74" s="5">
        <v>611204</v>
      </c>
      <c r="C74" s="46" t="s">
        <v>446</v>
      </c>
      <c r="D74" s="8">
        <v>260000</v>
      </c>
      <c r="E74" s="2"/>
      <c r="F74" s="8">
        <v>260000</v>
      </c>
      <c r="G74" s="2"/>
      <c r="H74" s="61">
        <f t="shared" si="6"/>
        <v>0</v>
      </c>
      <c r="I74" s="2"/>
      <c r="J74" s="8">
        <v>260000</v>
      </c>
      <c r="K74" s="2"/>
      <c r="L74" s="61">
        <f t="shared" si="7"/>
        <v>0</v>
      </c>
      <c r="N74" s="8">
        <v>260000</v>
      </c>
      <c r="P74" s="61">
        <f t="shared" si="8"/>
        <v>0</v>
      </c>
    </row>
    <row r="75" spans="1:16" x14ac:dyDescent="0.25">
      <c r="A75" s="2">
        <v>42</v>
      </c>
      <c r="B75" s="5">
        <v>611205</v>
      </c>
      <c r="C75" s="46" t="s">
        <v>447</v>
      </c>
      <c r="D75" s="8">
        <v>9880000</v>
      </c>
      <c r="E75" s="2"/>
      <c r="F75" s="8">
        <v>9880000</v>
      </c>
      <c r="G75" s="2"/>
      <c r="H75" s="61">
        <f t="shared" si="6"/>
        <v>0</v>
      </c>
      <c r="I75" s="2"/>
      <c r="J75" s="8">
        <v>9880000</v>
      </c>
      <c r="K75" s="2"/>
      <c r="L75" s="61">
        <f t="shared" si="7"/>
        <v>0</v>
      </c>
      <c r="N75" s="8">
        <v>9880000</v>
      </c>
      <c r="P75" s="61">
        <f t="shared" si="8"/>
        <v>0</v>
      </c>
    </row>
    <row r="76" spans="1:16" x14ac:dyDescent="0.25">
      <c r="A76" s="2">
        <v>43</v>
      </c>
      <c r="B76" s="5">
        <v>611206</v>
      </c>
      <c r="C76" s="46" t="s">
        <v>59</v>
      </c>
      <c r="D76" s="8">
        <v>936000</v>
      </c>
      <c r="E76" s="2"/>
      <c r="F76" s="8">
        <v>936000</v>
      </c>
      <c r="G76" s="2"/>
      <c r="H76" s="61">
        <f t="shared" si="6"/>
        <v>0</v>
      </c>
      <c r="I76" s="2"/>
      <c r="J76" s="8">
        <v>936000</v>
      </c>
      <c r="K76" s="2"/>
      <c r="L76" s="61">
        <f t="shared" si="7"/>
        <v>0</v>
      </c>
      <c r="N76" s="8">
        <v>936000</v>
      </c>
      <c r="P76" s="61">
        <f t="shared" si="8"/>
        <v>0</v>
      </c>
    </row>
    <row r="77" spans="1:16" x14ac:dyDescent="0.25">
      <c r="A77" s="2">
        <v>44</v>
      </c>
      <c r="B77" s="5">
        <v>611207</v>
      </c>
      <c r="C77" s="46" t="s">
        <v>60</v>
      </c>
      <c r="D77" s="8">
        <v>156000</v>
      </c>
      <c r="E77" s="2"/>
      <c r="F77" s="8">
        <v>156000</v>
      </c>
      <c r="G77" s="2"/>
      <c r="H77" s="61">
        <f t="shared" si="6"/>
        <v>0</v>
      </c>
      <c r="I77" s="2"/>
      <c r="J77" s="8">
        <v>156000</v>
      </c>
      <c r="K77" s="2"/>
      <c r="L77" s="61">
        <f t="shared" si="7"/>
        <v>0</v>
      </c>
      <c r="N77" s="8">
        <v>156000</v>
      </c>
      <c r="P77" s="61">
        <f t="shared" si="8"/>
        <v>0</v>
      </c>
    </row>
    <row r="78" spans="1:16" x14ac:dyDescent="0.25">
      <c r="A78" s="2">
        <v>45</v>
      </c>
      <c r="B78" s="5">
        <v>611208</v>
      </c>
      <c r="C78" s="46" t="s">
        <v>61</v>
      </c>
      <c r="D78" s="8">
        <v>104000</v>
      </c>
      <c r="E78" s="2"/>
      <c r="F78" s="8">
        <v>104000</v>
      </c>
      <c r="G78" s="2"/>
      <c r="H78" s="61">
        <f t="shared" si="6"/>
        <v>0</v>
      </c>
      <c r="I78" s="2"/>
      <c r="J78" s="8">
        <v>104000</v>
      </c>
      <c r="K78" s="2"/>
      <c r="L78" s="61">
        <f t="shared" si="7"/>
        <v>0</v>
      </c>
      <c r="N78" s="8">
        <v>104000</v>
      </c>
      <c r="P78" s="61">
        <f t="shared" si="8"/>
        <v>0</v>
      </c>
    </row>
    <row r="79" spans="1:16" x14ac:dyDescent="0.25">
      <c r="A79" s="2">
        <v>46</v>
      </c>
      <c r="B79" s="5">
        <v>611209</v>
      </c>
      <c r="C79" s="46" t="s">
        <v>62</v>
      </c>
      <c r="D79" s="8">
        <v>624000</v>
      </c>
      <c r="E79" s="2"/>
      <c r="F79" s="8">
        <v>624000</v>
      </c>
      <c r="G79" s="2"/>
      <c r="H79" s="61">
        <f t="shared" si="6"/>
        <v>0</v>
      </c>
      <c r="I79" s="2"/>
      <c r="J79" s="8">
        <v>624000</v>
      </c>
      <c r="K79" s="2"/>
      <c r="L79" s="61">
        <f t="shared" si="7"/>
        <v>0</v>
      </c>
      <c r="N79" s="8">
        <v>624000</v>
      </c>
      <c r="P79" s="61">
        <f t="shared" si="8"/>
        <v>0</v>
      </c>
    </row>
    <row r="80" spans="1:16" x14ac:dyDescent="0.25">
      <c r="A80" s="2">
        <v>47</v>
      </c>
      <c r="B80" s="5">
        <v>611210</v>
      </c>
      <c r="C80" s="46" t="s">
        <v>63</v>
      </c>
      <c r="D80" s="8">
        <v>104000</v>
      </c>
      <c r="E80" s="2"/>
      <c r="F80" s="8">
        <v>104000</v>
      </c>
      <c r="G80" s="2"/>
      <c r="H80" s="61">
        <f t="shared" si="6"/>
        <v>0</v>
      </c>
      <c r="I80" s="2"/>
      <c r="J80" s="8">
        <v>104000</v>
      </c>
      <c r="K80" s="2"/>
      <c r="L80" s="61">
        <f t="shared" si="7"/>
        <v>0</v>
      </c>
      <c r="N80" s="8">
        <v>104000</v>
      </c>
      <c r="P80" s="61">
        <f t="shared" si="8"/>
        <v>0</v>
      </c>
    </row>
    <row r="81" spans="1:16" x14ac:dyDescent="0.25">
      <c r="A81" s="2">
        <v>48</v>
      </c>
      <c r="B81" s="5">
        <v>611211</v>
      </c>
      <c r="C81" s="46" t="s">
        <v>64</v>
      </c>
      <c r="D81" s="8">
        <v>364000</v>
      </c>
      <c r="E81" s="2"/>
      <c r="F81" s="8">
        <v>364000</v>
      </c>
      <c r="G81" s="2"/>
      <c r="H81" s="61">
        <f t="shared" si="6"/>
        <v>0</v>
      </c>
      <c r="I81" s="2"/>
      <c r="J81" s="8">
        <v>364000</v>
      </c>
      <c r="K81" s="2"/>
      <c r="L81" s="61">
        <f t="shared" si="7"/>
        <v>0</v>
      </c>
      <c r="N81" s="8">
        <v>364000</v>
      </c>
      <c r="P81" s="61">
        <f t="shared" si="8"/>
        <v>0</v>
      </c>
    </row>
    <row r="82" spans="1:16" x14ac:dyDescent="0.25">
      <c r="A82" s="2">
        <v>49</v>
      </c>
      <c r="B82" s="5">
        <v>611901</v>
      </c>
      <c r="C82" s="46" t="s">
        <v>65</v>
      </c>
      <c r="D82" s="8">
        <v>8320000</v>
      </c>
      <c r="E82" s="2"/>
      <c r="F82" s="8">
        <v>8320000</v>
      </c>
      <c r="G82" s="2"/>
      <c r="H82" s="61">
        <f t="shared" si="6"/>
        <v>0</v>
      </c>
      <c r="I82" s="2"/>
      <c r="J82" s="8">
        <v>8320000</v>
      </c>
      <c r="K82" s="2"/>
      <c r="L82" s="61">
        <f t="shared" si="7"/>
        <v>0</v>
      </c>
      <c r="N82" s="8">
        <v>8320000</v>
      </c>
      <c r="P82" s="61">
        <f t="shared" si="8"/>
        <v>0</v>
      </c>
    </row>
    <row r="83" spans="1:16" x14ac:dyDescent="0.25">
      <c r="A83" s="2">
        <v>50</v>
      </c>
      <c r="B83" s="5">
        <v>611902</v>
      </c>
      <c r="C83" s="46" t="s">
        <v>66</v>
      </c>
      <c r="D83" s="8">
        <v>9360000</v>
      </c>
      <c r="E83" s="2"/>
      <c r="F83" s="8">
        <v>9360000</v>
      </c>
      <c r="G83" s="2"/>
      <c r="H83" s="61">
        <f t="shared" si="6"/>
        <v>0</v>
      </c>
      <c r="I83" s="2"/>
      <c r="J83" s="8">
        <v>9360000</v>
      </c>
      <c r="K83" s="2"/>
      <c r="L83" s="61">
        <f t="shared" si="7"/>
        <v>0</v>
      </c>
      <c r="N83" s="8">
        <v>9360000</v>
      </c>
      <c r="P83" s="61">
        <f t="shared" si="8"/>
        <v>0</v>
      </c>
    </row>
    <row r="84" spans="1:16" x14ac:dyDescent="0.25">
      <c r="A84" s="2">
        <v>51</v>
      </c>
      <c r="B84" s="5">
        <v>810100</v>
      </c>
      <c r="C84" s="46" t="s">
        <v>448</v>
      </c>
      <c r="D84" s="8">
        <v>223671512.94</v>
      </c>
      <c r="E84" s="2"/>
      <c r="F84" s="8">
        <v>223671512.94</v>
      </c>
      <c r="G84" s="2"/>
      <c r="H84" s="61">
        <f t="shared" si="6"/>
        <v>0</v>
      </c>
      <c r="I84" s="2"/>
      <c r="J84" s="8">
        <v>223671512.94</v>
      </c>
      <c r="K84" s="2"/>
      <c r="L84" s="61">
        <f t="shared" si="7"/>
        <v>0</v>
      </c>
      <c r="N84" s="8">
        <v>223671512.94</v>
      </c>
      <c r="P84" s="61">
        <f t="shared" si="8"/>
        <v>0</v>
      </c>
    </row>
    <row r="85" spans="1:16" x14ac:dyDescent="0.25">
      <c r="A85" s="2">
        <v>52</v>
      </c>
      <c r="B85" s="5">
        <v>810200</v>
      </c>
      <c r="C85" s="46" t="s">
        <v>68</v>
      </c>
      <c r="D85" s="8">
        <v>22845917.199999999</v>
      </c>
      <c r="E85" s="2"/>
      <c r="F85" s="8">
        <v>22845917.199999999</v>
      </c>
      <c r="G85" s="2"/>
      <c r="H85" s="61">
        <f t="shared" si="6"/>
        <v>0</v>
      </c>
      <c r="I85" s="2"/>
      <c r="J85" s="8">
        <v>22845917.199999999</v>
      </c>
      <c r="K85" s="2"/>
      <c r="L85" s="61">
        <f t="shared" si="7"/>
        <v>0</v>
      </c>
      <c r="N85" s="8">
        <v>22845917.199999999</v>
      </c>
      <c r="P85" s="61">
        <f t="shared" si="8"/>
        <v>0</v>
      </c>
    </row>
    <row r="86" spans="1:16" x14ac:dyDescent="0.25">
      <c r="A86" s="2">
        <v>55</v>
      </c>
      <c r="B86" s="5">
        <v>810300</v>
      </c>
      <c r="C86" s="46" t="s">
        <v>69</v>
      </c>
      <c r="D86" s="8">
        <v>18984647.640000001</v>
      </c>
      <c r="E86" s="2"/>
      <c r="F86" s="8">
        <v>18984647.640000001</v>
      </c>
      <c r="G86" s="2"/>
      <c r="H86" s="61">
        <f t="shared" si="6"/>
        <v>0</v>
      </c>
      <c r="I86" s="2"/>
      <c r="J86" s="8">
        <v>18984647.640000001</v>
      </c>
      <c r="K86" s="2"/>
      <c r="L86" s="61">
        <f t="shared" si="7"/>
        <v>0</v>
      </c>
      <c r="N86" s="8">
        <v>18984647.640000001</v>
      </c>
      <c r="P86" s="61">
        <f t="shared" si="8"/>
        <v>0</v>
      </c>
    </row>
    <row r="87" spans="1:16" x14ac:dyDescent="0.25">
      <c r="A87" s="2">
        <v>57</v>
      </c>
      <c r="B87" s="5">
        <v>810400</v>
      </c>
      <c r="C87" s="46" t="s">
        <v>449</v>
      </c>
      <c r="D87" s="8">
        <v>2154763.73</v>
      </c>
      <c r="E87" s="2"/>
      <c r="F87" s="8">
        <v>2154763.73</v>
      </c>
      <c r="G87" s="2"/>
      <c r="H87" s="61">
        <f t="shared" si="6"/>
        <v>0</v>
      </c>
      <c r="I87" s="2"/>
      <c r="J87" s="8">
        <v>2154763.73</v>
      </c>
      <c r="K87" s="2"/>
      <c r="L87" s="61">
        <f t="shared" si="7"/>
        <v>0</v>
      </c>
      <c r="N87" s="8">
        <v>2154763.73</v>
      </c>
      <c r="P87" s="61">
        <f t="shared" si="8"/>
        <v>0</v>
      </c>
    </row>
    <row r="88" spans="1:16" x14ac:dyDescent="0.25">
      <c r="A88" s="2">
        <v>54</v>
      </c>
      <c r="B88" s="5">
        <v>810500</v>
      </c>
      <c r="C88" s="46" t="s">
        <v>450</v>
      </c>
      <c r="D88" s="8">
        <v>10725652.449999999</v>
      </c>
      <c r="E88" s="2"/>
      <c r="F88" s="8">
        <v>10725652.449999999</v>
      </c>
      <c r="G88" s="2"/>
      <c r="H88" s="61">
        <f t="shared" si="6"/>
        <v>0</v>
      </c>
      <c r="I88" s="2"/>
      <c r="J88" s="8">
        <v>10725652.449999999</v>
      </c>
      <c r="K88" s="2"/>
      <c r="L88" s="61">
        <f t="shared" si="7"/>
        <v>0</v>
      </c>
      <c r="N88" s="8">
        <v>10725652.449999999</v>
      </c>
      <c r="P88" s="61">
        <f t="shared" si="8"/>
        <v>0</v>
      </c>
    </row>
    <row r="89" spans="1:16" x14ac:dyDescent="0.25">
      <c r="A89" s="2">
        <v>59</v>
      </c>
      <c r="B89" s="5">
        <v>810600</v>
      </c>
      <c r="C89" s="46" t="s">
        <v>473</v>
      </c>
      <c r="D89" s="8">
        <v>16396977.92</v>
      </c>
      <c r="E89" s="2"/>
      <c r="F89" s="8">
        <v>16396977.92</v>
      </c>
      <c r="G89" s="2"/>
      <c r="H89" s="61">
        <f t="shared" si="6"/>
        <v>0</v>
      </c>
      <c r="I89" s="2"/>
      <c r="J89" s="8">
        <v>16396977.91</v>
      </c>
      <c r="K89" s="2"/>
      <c r="L89" s="61">
        <f t="shared" si="7"/>
        <v>-9.9999997764825821E-3</v>
      </c>
      <c r="N89" s="8">
        <v>16396977.91</v>
      </c>
      <c r="P89" s="61">
        <f t="shared" si="8"/>
        <v>0</v>
      </c>
    </row>
    <row r="90" spans="1:16" x14ac:dyDescent="0.25">
      <c r="A90" s="2">
        <v>53</v>
      </c>
      <c r="B90" s="5">
        <v>810800</v>
      </c>
      <c r="C90" s="46" t="s">
        <v>73</v>
      </c>
      <c r="D90" s="8">
        <v>727811.14</v>
      </c>
      <c r="E90" s="2"/>
      <c r="F90" s="8">
        <v>727811.14</v>
      </c>
      <c r="G90" s="2"/>
      <c r="H90" s="61">
        <f t="shared" si="6"/>
        <v>0</v>
      </c>
      <c r="I90" s="2"/>
      <c r="J90" s="8">
        <v>727811.14</v>
      </c>
      <c r="K90" s="2"/>
      <c r="L90" s="61">
        <f t="shared" si="7"/>
        <v>0</v>
      </c>
      <c r="N90" s="8">
        <v>727811.14</v>
      </c>
      <c r="P90" s="61">
        <f t="shared" si="8"/>
        <v>0</v>
      </c>
    </row>
    <row r="91" spans="1:16" x14ac:dyDescent="0.25">
      <c r="A91" s="2">
        <v>58</v>
      </c>
      <c r="B91" s="5">
        <v>810900</v>
      </c>
      <c r="C91" s="46" t="s">
        <v>472</v>
      </c>
      <c r="D91" s="8">
        <v>3400730.61</v>
      </c>
      <c r="E91" s="2"/>
      <c r="F91" s="8">
        <v>3400730.61</v>
      </c>
      <c r="G91" s="2"/>
      <c r="H91" s="61">
        <f t="shared" si="6"/>
        <v>0</v>
      </c>
      <c r="I91" s="2"/>
      <c r="J91" s="8">
        <v>3400730.61</v>
      </c>
      <c r="K91" s="2"/>
      <c r="L91" s="61">
        <f t="shared" si="7"/>
        <v>0</v>
      </c>
      <c r="N91" s="8">
        <v>3400730.61</v>
      </c>
      <c r="P91" s="61">
        <f t="shared" si="8"/>
        <v>0</v>
      </c>
    </row>
    <row r="92" spans="1:16" x14ac:dyDescent="0.25">
      <c r="A92" s="2">
        <v>56</v>
      </c>
      <c r="B92" s="5">
        <v>811000</v>
      </c>
      <c r="C92" s="46" t="s">
        <v>75</v>
      </c>
      <c r="D92" s="8">
        <v>934400.19</v>
      </c>
      <c r="E92" s="2"/>
      <c r="F92" s="8">
        <v>934400.19</v>
      </c>
      <c r="G92" s="2"/>
      <c r="H92" s="61">
        <f t="shared" si="6"/>
        <v>0</v>
      </c>
      <c r="I92" s="2"/>
      <c r="J92" s="8">
        <v>934400.19</v>
      </c>
      <c r="K92" s="2"/>
      <c r="L92" s="61">
        <f t="shared" si="7"/>
        <v>0</v>
      </c>
      <c r="N92" s="8">
        <v>934400.19</v>
      </c>
      <c r="P92" s="61">
        <f t="shared" si="8"/>
        <v>0</v>
      </c>
    </row>
    <row r="93" spans="1:16" x14ac:dyDescent="0.25">
      <c r="A93" s="2">
        <v>60</v>
      </c>
      <c r="B93" s="5">
        <v>820100</v>
      </c>
      <c r="C93" s="46" t="s">
        <v>76</v>
      </c>
      <c r="D93" s="8">
        <v>72376161.030000001</v>
      </c>
      <c r="E93" s="2"/>
      <c r="F93" s="8">
        <v>72376161.030000001</v>
      </c>
      <c r="G93" s="2"/>
      <c r="H93" s="61">
        <f t="shared" si="6"/>
        <v>0</v>
      </c>
      <c r="I93" s="2"/>
      <c r="J93" s="8">
        <v>72376161.030000001</v>
      </c>
      <c r="K93" s="2"/>
      <c r="L93" s="61">
        <f t="shared" si="7"/>
        <v>0</v>
      </c>
      <c r="N93" s="8">
        <v>72376161.030000001</v>
      </c>
      <c r="P93" s="61">
        <f t="shared" si="8"/>
        <v>0</v>
      </c>
    </row>
    <row r="94" spans="1:16" x14ac:dyDescent="0.25">
      <c r="A94" s="2">
        <v>61</v>
      </c>
      <c r="B94" s="5">
        <v>820200</v>
      </c>
      <c r="C94" s="46" t="s">
        <v>77</v>
      </c>
      <c r="D94" s="8">
        <v>172500122.61000001</v>
      </c>
      <c r="E94" s="2"/>
      <c r="F94" s="8">
        <v>172500122.61000001</v>
      </c>
      <c r="G94" s="2"/>
      <c r="H94" s="61">
        <f t="shared" si="6"/>
        <v>0</v>
      </c>
      <c r="I94" s="2"/>
      <c r="J94" s="8">
        <v>172500122.62</v>
      </c>
      <c r="K94" s="2"/>
      <c r="L94" s="61">
        <f t="shared" si="7"/>
        <v>9.9999904632568359E-3</v>
      </c>
      <c r="N94" s="8">
        <v>172500122.62</v>
      </c>
      <c r="P94" s="61">
        <f t="shared" si="8"/>
        <v>0</v>
      </c>
    </row>
    <row r="95" spans="1:16" x14ac:dyDescent="0.25">
      <c r="B95" s="5">
        <v>830402</v>
      </c>
      <c r="C95" s="46" t="s">
        <v>78</v>
      </c>
      <c r="D95" s="19"/>
      <c r="E95" s="2"/>
      <c r="F95" s="19"/>
      <c r="G95" s="2"/>
      <c r="H95" s="61">
        <f t="shared" si="6"/>
        <v>0</v>
      </c>
      <c r="I95" s="2"/>
      <c r="J95" s="19"/>
      <c r="K95" s="2"/>
      <c r="L95" s="61">
        <f t="shared" si="7"/>
        <v>0</v>
      </c>
      <c r="N95" s="8">
        <v>13834467</v>
      </c>
      <c r="P95" s="61">
        <f t="shared" si="8"/>
        <v>13834467</v>
      </c>
    </row>
    <row r="96" spans="1:16" x14ac:dyDescent="0.25">
      <c r="B96" s="5">
        <v>80113</v>
      </c>
      <c r="C96" s="46" t="s">
        <v>79</v>
      </c>
      <c r="D96" s="19"/>
      <c r="E96" s="2"/>
      <c r="F96" s="19"/>
      <c r="G96" s="2"/>
      <c r="H96" s="61">
        <f t="shared" si="6"/>
        <v>0</v>
      </c>
      <c r="I96" s="2"/>
      <c r="J96" s="19"/>
      <c r="K96" s="2"/>
      <c r="L96" s="61">
        <f t="shared" si="7"/>
        <v>0</v>
      </c>
      <c r="N96" s="8">
        <v>32744742.809999999</v>
      </c>
      <c r="P96" s="61">
        <f t="shared" si="8"/>
        <v>32744742.809999999</v>
      </c>
    </row>
    <row r="97" spans="2:16" x14ac:dyDescent="0.25">
      <c r="B97" s="5">
        <v>80203</v>
      </c>
      <c r="C97" s="46" t="s">
        <v>80</v>
      </c>
      <c r="D97" s="19"/>
      <c r="E97" s="2"/>
      <c r="F97" s="19"/>
      <c r="G97" s="2"/>
      <c r="H97" s="61">
        <f t="shared" si="6"/>
        <v>0</v>
      </c>
      <c r="I97" s="2"/>
      <c r="J97" s="19"/>
      <c r="K97" s="2"/>
      <c r="L97" s="61">
        <f t="shared" si="7"/>
        <v>0</v>
      </c>
      <c r="N97" s="8">
        <v>1917568.4</v>
      </c>
      <c r="P97" s="61">
        <f t="shared" si="8"/>
        <v>1917568.4</v>
      </c>
    </row>
    <row r="98" spans="2:16" x14ac:dyDescent="0.25">
      <c r="B98" s="5">
        <v>80304</v>
      </c>
      <c r="C98" s="46" t="s">
        <v>81</v>
      </c>
      <c r="D98" s="19"/>
      <c r="E98" s="2"/>
      <c r="F98" s="19"/>
      <c r="G98" s="2"/>
      <c r="H98" s="61">
        <f t="shared" ref="H98:H103" si="9">F98-D98</f>
        <v>0</v>
      </c>
      <c r="I98" s="2"/>
      <c r="J98" s="19"/>
      <c r="K98" s="2"/>
      <c r="L98" s="61">
        <f t="shared" ref="L98:L103" si="10">J98-F98</f>
        <v>0</v>
      </c>
      <c r="N98" s="8">
        <v>9845313.9800000004</v>
      </c>
      <c r="P98" s="61">
        <f t="shared" ref="P98:P103" si="11">N98-J98</f>
        <v>9845313.9800000004</v>
      </c>
    </row>
    <row r="99" spans="2:16" x14ac:dyDescent="0.25">
      <c r="B99" s="5">
        <v>80404</v>
      </c>
      <c r="C99" s="46" t="s">
        <v>82</v>
      </c>
      <c r="D99" s="19"/>
      <c r="E99" s="2"/>
      <c r="F99" s="19"/>
      <c r="G99" s="2"/>
      <c r="H99" s="61">
        <f t="shared" si="9"/>
        <v>0</v>
      </c>
      <c r="I99" s="2"/>
      <c r="J99" s="19"/>
      <c r="K99" s="2"/>
      <c r="L99" s="61">
        <f t="shared" si="10"/>
        <v>0</v>
      </c>
      <c r="N99" s="8">
        <v>50254787.039999999</v>
      </c>
      <c r="P99" s="61">
        <f t="shared" si="11"/>
        <v>50254787.039999999</v>
      </c>
    </row>
    <row r="100" spans="2:16" x14ac:dyDescent="0.25">
      <c r="B100" s="5">
        <v>80503</v>
      </c>
      <c r="C100" s="46" t="s">
        <v>83</v>
      </c>
      <c r="D100" s="19"/>
      <c r="E100" s="2"/>
      <c r="F100" s="19"/>
      <c r="G100" s="2"/>
      <c r="H100" s="61">
        <f t="shared" si="9"/>
        <v>0</v>
      </c>
      <c r="I100" s="2"/>
      <c r="J100" s="19"/>
      <c r="K100" s="2"/>
      <c r="L100" s="61">
        <f t="shared" si="10"/>
        <v>0</v>
      </c>
      <c r="N100" s="8">
        <v>21225.84</v>
      </c>
      <c r="P100" s="61">
        <f t="shared" si="11"/>
        <v>21225.84</v>
      </c>
    </row>
    <row r="101" spans="2:16" x14ac:dyDescent="0.25">
      <c r="B101" s="5">
        <v>80802</v>
      </c>
      <c r="C101" s="46" t="s">
        <v>84</v>
      </c>
      <c r="D101" s="19"/>
      <c r="E101" s="2"/>
      <c r="F101" s="19"/>
      <c r="G101" s="2"/>
      <c r="H101" s="61">
        <f t="shared" si="9"/>
        <v>0</v>
      </c>
      <c r="I101" s="2"/>
      <c r="J101" s="19"/>
      <c r="K101" s="2"/>
      <c r="L101" s="61">
        <f t="shared" si="10"/>
        <v>0</v>
      </c>
      <c r="N101" s="8">
        <v>2934988.19</v>
      </c>
      <c r="P101" s="61">
        <f t="shared" si="11"/>
        <v>2934988.19</v>
      </c>
    </row>
    <row r="102" spans="2:16" x14ac:dyDescent="0.25">
      <c r="B102" s="5">
        <v>80902</v>
      </c>
      <c r="C102" s="46" t="s">
        <v>85</v>
      </c>
      <c r="D102" s="19"/>
      <c r="E102" s="2"/>
      <c r="F102" s="19"/>
      <c r="G102" s="2"/>
      <c r="H102" s="61">
        <f t="shared" si="9"/>
        <v>0</v>
      </c>
      <c r="I102" s="2"/>
      <c r="J102" s="19"/>
      <c r="K102" s="2"/>
      <c r="L102" s="61">
        <f t="shared" si="10"/>
        <v>0</v>
      </c>
      <c r="N102" s="8">
        <v>28226732.02</v>
      </c>
      <c r="P102" s="61">
        <f t="shared" si="11"/>
        <v>28226732.02</v>
      </c>
    </row>
    <row r="103" spans="2:16" x14ac:dyDescent="0.25">
      <c r="B103" s="15"/>
      <c r="C103" s="46" t="s">
        <v>680</v>
      </c>
      <c r="D103" s="19"/>
      <c r="E103" s="2"/>
      <c r="F103" s="19"/>
      <c r="G103" s="2"/>
      <c r="H103" s="61">
        <f t="shared" si="9"/>
        <v>0</v>
      </c>
      <c r="I103" s="2"/>
      <c r="J103" s="8">
        <v>125477758.28</v>
      </c>
      <c r="K103" s="2"/>
      <c r="L103" s="61">
        <f t="shared" si="10"/>
        <v>125477758.28</v>
      </c>
      <c r="N103" s="19"/>
      <c r="P103" s="61">
        <f t="shared" si="11"/>
        <v>-125477758.28</v>
      </c>
    </row>
    <row r="104" spans="2:16" x14ac:dyDescent="0.25">
      <c r="B104" s="75" t="s">
        <v>662</v>
      </c>
      <c r="C104" s="75"/>
      <c r="D104" s="43">
        <f>SUM(D34:D103)</f>
        <v>784568697.46000004</v>
      </c>
      <c r="E104" s="2"/>
      <c r="F104" s="43">
        <f>SUM(F34:F103)</f>
        <v>784568697.46000004</v>
      </c>
      <c r="G104" s="2"/>
      <c r="H104" s="43">
        <f>SUM(H34:H103)</f>
        <v>0</v>
      </c>
      <c r="I104" s="2"/>
      <c r="J104" s="44">
        <f>SUM(J34:J103)</f>
        <v>910046455.74000001</v>
      </c>
      <c r="K104" s="2"/>
      <c r="L104" s="43">
        <f>SUM(L34:L103)</f>
        <v>125477758.27999999</v>
      </c>
      <c r="N104" s="44">
        <f>SUM(N34:N103)</f>
        <v>924348522.74000001</v>
      </c>
      <c r="P104" s="43">
        <f>SUM(P34:P103)</f>
        <v>14302067</v>
      </c>
    </row>
    <row r="106" spans="2:16" x14ac:dyDescent="0.25">
      <c r="B106" s="74" t="s">
        <v>668</v>
      </c>
      <c r="C106" s="74"/>
      <c r="D106" s="62">
        <f>D29-D104</f>
        <v>0</v>
      </c>
      <c r="E106" s="2"/>
      <c r="F106" s="62">
        <f>F29-F104</f>
        <v>0</v>
      </c>
      <c r="G106" s="2"/>
      <c r="H106" s="62">
        <f>H29-H104</f>
        <v>0</v>
      </c>
      <c r="I106" s="2"/>
      <c r="J106" s="62">
        <f>J29-J104</f>
        <v>0</v>
      </c>
      <c r="K106" s="2"/>
      <c r="L106" s="62">
        <f>L29-L104</f>
        <v>0</v>
      </c>
      <c r="N106" s="62">
        <f>N29-N104</f>
        <v>0</v>
      </c>
      <c r="P106" s="62">
        <f>P29-P104</f>
        <v>0</v>
      </c>
    </row>
    <row r="107" spans="2:16" x14ac:dyDescent="0.25">
      <c r="E107" s="2"/>
      <c r="F107" s="2"/>
      <c r="G107" s="2"/>
      <c r="H107" s="2"/>
      <c r="I107" s="2"/>
      <c r="J107" s="2"/>
      <c r="K107" s="2"/>
    </row>
    <row r="108" spans="2:16" ht="15" customHeight="1" x14ac:dyDescent="0.25">
      <c r="B108" s="96" t="s">
        <v>693</v>
      </c>
      <c r="C108" s="96"/>
      <c r="D108" s="96"/>
      <c r="E108" s="2"/>
      <c r="F108" s="98" t="s">
        <v>691</v>
      </c>
      <c r="G108" s="2"/>
      <c r="H108" s="79" t="s">
        <v>697</v>
      </c>
      <c r="I108" s="2"/>
      <c r="J108" s="102" t="s">
        <v>692</v>
      </c>
      <c r="K108" s="2"/>
      <c r="L108" s="79" t="s">
        <v>695</v>
      </c>
      <c r="N108" s="100" t="s">
        <v>694</v>
      </c>
      <c r="P108" s="79" t="s">
        <v>696</v>
      </c>
    </row>
    <row r="109" spans="2:16" x14ac:dyDescent="0.25">
      <c r="B109" s="97"/>
      <c r="C109" s="97"/>
      <c r="D109" s="97"/>
      <c r="E109" s="2"/>
      <c r="F109" s="99"/>
      <c r="G109" s="2"/>
      <c r="H109" s="79"/>
      <c r="I109" s="2"/>
      <c r="J109" s="103"/>
      <c r="K109" s="2"/>
      <c r="L109" s="79"/>
      <c r="N109" s="101"/>
      <c r="P109" s="79"/>
    </row>
    <row r="110" spans="2:16" ht="15" customHeight="1" x14ac:dyDescent="0.25">
      <c r="B110" s="42" t="s">
        <v>658</v>
      </c>
      <c r="C110" s="42" t="s">
        <v>659</v>
      </c>
      <c r="D110" s="42" t="s">
        <v>660</v>
      </c>
      <c r="E110" s="2"/>
      <c r="F110" s="42" t="s">
        <v>660</v>
      </c>
      <c r="G110" s="2"/>
      <c r="H110" s="79"/>
      <c r="I110" s="2"/>
      <c r="J110" s="42" t="s">
        <v>677</v>
      </c>
      <c r="K110" s="2"/>
      <c r="L110" s="79"/>
      <c r="N110" s="42" t="s">
        <v>2</v>
      </c>
      <c r="P110" s="79"/>
    </row>
    <row r="111" spans="2:16" x14ac:dyDescent="0.25">
      <c r="B111" s="5">
        <v>1111</v>
      </c>
      <c r="C111" s="47" t="s">
        <v>220</v>
      </c>
      <c r="D111" s="7">
        <v>8704501.3100000005</v>
      </c>
      <c r="E111" s="2"/>
      <c r="F111" s="7">
        <v>8704501.3100000005</v>
      </c>
      <c r="G111" s="2"/>
      <c r="H111" s="61">
        <f t="shared" ref="H111:H142" si="12">F111-D111</f>
        <v>0</v>
      </c>
      <c r="I111" s="2"/>
      <c r="J111" s="7">
        <v>8627096.1899999995</v>
      </c>
      <c r="K111" s="2"/>
      <c r="L111" s="61">
        <f t="shared" ref="L111:L142" si="13">J111-F111</f>
        <v>-77405.120000001043</v>
      </c>
      <c r="N111" s="7">
        <v>8627096.1899999995</v>
      </c>
      <c r="P111" s="61">
        <f t="shared" ref="P111:P142" si="14">N111-J111</f>
        <v>0</v>
      </c>
    </row>
    <row r="112" spans="2:16" x14ac:dyDescent="0.25">
      <c r="B112" s="5">
        <v>1131</v>
      </c>
      <c r="C112" s="47" t="s">
        <v>221</v>
      </c>
      <c r="D112" s="7">
        <v>193676930.86000001</v>
      </c>
      <c r="E112" s="2"/>
      <c r="F112" s="7">
        <v>193676930.86000001</v>
      </c>
      <c r="G112" s="2"/>
      <c r="H112" s="61">
        <f t="shared" si="12"/>
        <v>0</v>
      </c>
      <c r="I112" s="2"/>
      <c r="J112" s="7">
        <v>202149124.33000001</v>
      </c>
      <c r="K112" s="2"/>
      <c r="L112" s="61">
        <f t="shared" si="13"/>
        <v>8472193.4699999988</v>
      </c>
      <c r="N112" s="7">
        <v>199348458.56999999</v>
      </c>
      <c r="P112" s="61">
        <f t="shared" si="14"/>
        <v>-2800665.7600000203</v>
      </c>
    </row>
    <row r="113" spans="2:16" x14ac:dyDescent="0.25">
      <c r="B113" s="5">
        <v>1133</v>
      </c>
      <c r="C113" s="47" t="s">
        <v>222</v>
      </c>
      <c r="D113" s="7">
        <v>2279578.9300000002</v>
      </c>
      <c r="E113" s="2"/>
      <c r="F113" s="7">
        <v>2279578.9300000002</v>
      </c>
      <c r="G113" s="2"/>
      <c r="H113" s="61">
        <f t="shared" si="12"/>
        <v>0</v>
      </c>
      <c r="I113" s="2"/>
      <c r="J113" s="7">
        <v>2279578.9300000002</v>
      </c>
      <c r="K113" s="2"/>
      <c r="L113" s="61">
        <f t="shared" si="13"/>
        <v>0</v>
      </c>
      <c r="N113" s="7">
        <v>2279578.9300000002</v>
      </c>
      <c r="P113" s="61">
        <f t="shared" si="14"/>
        <v>0</v>
      </c>
    </row>
    <row r="114" spans="2:16" x14ac:dyDescent="0.25">
      <c r="B114" s="5">
        <v>1134</v>
      </c>
      <c r="C114" s="47" t="s">
        <v>223</v>
      </c>
      <c r="D114" s="7">
        <v>572000</v>
      </c>
      <c r="E114" s="2"/>
      <c r="F114" s="7">
        <v>572000</v>
      </c>
      <c r="G114" s="2"/>
      <c r="H114" s="61">
        <f t="shared" si="12"/>
        <v>0</v>
      </c>
      <c r="I114" s="2"/>
      <c r="J114" s="7">
        <v>572000</v>
      </c>
      <c r="K114" s="2"/>
      <c r="L114" s="61">
        <f t="shared" si="13"/>
        <v>0</v>
      </c>
      <c r="N114" s="7">
        <v>1115355.3700000001</v>
      </c>
      <c r="P114" s="61">
        <f t="shared" si="14"/>
        <v>543355.37000000011</v>
      </c>
    </row>
    <row r="115" spans="2:16" x14ac:dyDescent="0.25">
      <c r="B115" s="5">
        <v>1212</v>
      </c>
      <c r="C115" s="47" t="s">
        <v>224</v>
      </c>
      <c r="D115" s="7">
        <v>3265181.19</v>
      </c>
      <c r="E115" s="2"/>
      <c r="F115" s="7">
        <v>3265181.19</v>
      </c>
      <c r="G115" s="2"/>
      <c r="H115" s="61">
        <f t="shared" si="12"/>
        <v>0</v>
      </c>
      <c r="I115" s="2"/>
      <c r="J115" s="7">
        <v>3265181.19</v>
      </c>
      <c r="K115" s="2"/>
      <c r="L115" s="61">
        <f t="shared" si="13"/>
        <v>0</v>
      </c>
      <c r="N115" s="7">
        <v>3265181.19</v>
      </c>
      <c r="P115" s="61">
        <f t="shared" si="14"/>
        <v>0</v>
      </c>
    </row>
    <row r="116" spans="2:16" x14ac:dyDescent="0.25">
      <c r="B116" s="5">
        <v>1221</v>
      </c>
      <c r="C116" s="47" t="s">
        <v>619</v>
      </c>
      <c r="D116" s="7">
        <v>2013960</v>
      </c>
      <c r="E116" s="2"/>
      <c r="F116" s="7">
        <v>2013960</v>
      </c>
      <c r="G116" s="2"/>
      <c r="H116" s="61">
        <f t="shared" si="12"/>
        <v>0</v>
      </c>
      <c r="I116" s="2"/>
      <c r="J116" s="7">
        <v>1996960</v>
      </c>
      <c r="K116" s="2"/>
      <c r="L116" s="61">
        <f t="shared" si="13"/>
        <v>-17000</v>
      </c>
      <c r="N116" s="7">
        <v>2056960</v>
      </c>
      <c r="P116" s="61">
        <f t="shared" si="14"/>
        <v>60000</v>
      </c>
    </row>
    <row r="117" spans="2:16" x14ac:dyDescent="0.25">
      <c r="B117" s="5">
        <v>1312</v>
      </c>
      <c r="C117" s="47" t="s">
        <v>226</v>
      </c>
      <c r="D117" s="7">
        <v>2682095.15</v>
      </c>
      <c r="E117" s="2"/>
      <c r="F117" s="7">
        <v>2682095.15</v>
      </c>
      <c r="G117" s="2"/>
      <c r="H117" s="61">
        <f t="shared" si="12"/>
        <v>0</v>
      </c>
      <c r="I117" s="2"/>
      <c r="J117" s="7">
        <v>4277805.5</v>
      </c>
      <c r="K117" s="2"/>
      <c r="L117" s="61">
        <f t="shared" si="13"/>
        <v>1595710.35</v>
      </c>
      <c r="N117" s="7">
        <v>5255698.13</v>
      </c>
      <c r="P117" s="61">
        <f t="shared" si="14"/>
        <v>977892.62999999989</v>
      </c>
    </row>
    <row r="118" spans="2:16" x14ac:dyDescent="0.25">
      <c r="B118" s="5">
        <v>1321</v>
      </c>
      <c r="C118" s="47" t="s">
        <v>227</v>
      </c>
      <c r="D118" s="7">
        <v>5393683.71</v>
      </c>
      <c r="E118" s="2"/>
      <c r="F118" s="7">
        <v>5393683.71</v>
      </c>
      <c r="G118" s="2"/>
      <c r="H118" s="61">
        <f t="shared" si="12"/>
        <v>0</v>
      </c>
      <c r="I118" s="2"/>
      <c r="J118" s="7">
        <v>5434271.75</v>
      </c>
      <c r="K118" s="2"/>
      <c r="L118" s="61">
        <f t="shared" si="13"/>
        <v>40588.040000000037</v>
      </c>
      <c r="N118" s="7">
        <v>5404571.5</v>
      </c>
      <c r="P118" s="61">
        <f t="shared" si="14"/>
        <v>-29700.25</v>
      </c>
    </row>
    <row r="119" spans="2:16" x14ac:dyDescent="0.25">
      <c r="B119" s="5">
        <v>1322</v>
      </c>
      <c r="C119" s="47" t="s">
        <v>228</v>
      </c>
      <c r="D119" s="7">
        <v>419848</v>
      </c>
      <c r="E119" s="2"/>
      <c r="F119" s="7">
        <v>419848</v>
      </c>
      <c r="G119" s="2"/>
      <c r="H119" s="61">
        <f t="shared" si="12"/>
        <v>0</v>
      </c>
      <c r="I119" s="2"/>
      <c r="J119" s="7">
        <v>501771.93</v>
      </c>
      <c r="K119" s="2"/>
      <c r="L119" s="61">
        <f t="shared" si="13"/>
        <v>81923.929999999993</v>
      </c>
      <c r="N119" s="7">
        <v>498871.93</v>
      </c>
      <c r="P119" s="61">
        <f t="shared" si="14"/>
        <v>-2900</v>
      </c>
    </row>
    <row r="120" spans="2:16" x14ac:dyDescent="0.25">
      <c r="B120" s="5">
        <v>1323</v>
      </c>
      <c r="C120" s="47" t="s">
        <v>229</v>
      </c>
      <c r="D120" s="7">
        <v>22398616.449999999</v>
      </c>
      <c r="E120" s="2"/>
      <c r="F120" s="7">
        <v>22398616.449999999</v>
      </c>
      <c r="G120" s="2"/>
      <c r="H120" s="61">
        <f t="shared" si="12"/>
        <v>0</v>
      </c>
      <c r="I120" s="2"/>
      <c r="J120" s="7">
        <v>22722268.379999999</v>
      </c>
      <c r="K120" s="2"/>
      <c r="L120" s="61">
        <f t="shared" si="13"/>
        <v>323651.9299999997</v>
      </c>
      <c r="N120" s="7">
        <v>22641581.359999999</v>
      </c>
      <c r="P120" s="61">
        <f t="shared" si="14"/>
        <v>-80687.019999999553</v>
      </c>
    </row>
    <row r="121" spans="2:16" x14ac:dyDescent="0.25">
      <c r="B121" s="5">
        <v>1331</v>
      </c>
      <c r="C121" s="47" t="s">
        <v>620</v>
      </c>
      <c r="D121" s="7">
        <v>1109160</v>
      </c>
      <c r="E121" s="2"/>
      <c r="F121" s="7">
        <v>1109160</v>
      </c>
      <c r="G121" s="2"/>
      <c r="H121" s="61">
        <f t="shared" si="12"/>
        <v>0</v>
      </c>
      <c r="I121" s="2"/>
      <c r="J121" s="7">
        <v>1185160</v>
      </c>
      <c r="K121" s="2"/>
      <c r="L121" s="61">
        <f t="shared" si="13"/>
        <v>76000</v>
      </c>
      <c r="N121" s="7">
        <v>1185160</v>
      </c>
      <c r="P121" s="61">
        <f t="shared" si="14"/>
        <v>0</v>
      </c>
    </row>
    <row r="122" spans="2:16" x14ac:dyDescent="0.25">
      <c r="B122" s="5">
        <v>1332</v>
      </c>
      <c r="C122" s="47" t="s">
        <v>231</v>
      </c>
      <c r="D122" s="7">
        <v>1117480</v>
      </c>
      <c r="E122" s="2"/>
      <c r="F122" s="7">
        <v>1117480</v>
      </c>
      <c r="G122" s="2"/>
      <c r="H122" s="61">
        <f t="shared" si="12"/>
        <v>0</v>
      </c>
      <c r="I122" s="2"/>
      <c r="J122" s="7">
        <v>1167088.7</v>
      </c>
      <c r="K122" s="2"/>
      <c r="L122" s="61">
        <f t="shared" si="13"/>
        <v>49608.699999999953</v>
      </c>
      <c r="N122" s="7">
        <v>1197088.7</v>
      </c>
      <c r="P122" s="61">
        <f t="shared" si="14"/>
        <v>30000</v>
      </c>
    </row>
    <row r="123" spans="2:16" x14ac:dyDescent="0.25">
      <c r="B123" s="5">
        <v>1342</v>
      </c>
      <c r="C123" s="47" t="s">
        <v>232</v>
      </c>
      <c r="D123" s="7">
        <v>5054400</v>
      </c>
      <c r="E123" s="2"/>
      <c r="F123" s="7">
        <v>5054400</v>
      </c>
      <c r="G123" s="2"/>
      <c r="H123" s="61">
        <f t="shared" si="12"/>
        <v>0</v>
      </c>
      <c r="I123" s="2"/>
      <c r="J123" s="7">
        <v>3377800</v>
      </c>
      <c r="K123" s="2"/>
      <c r="L123" s="61">
        <f t="shared" si="13"/>
        <v>-1676600</v>
      </c>
      <c r="N123" s="7">
        <v>2007800</v>
      </c>
      <c r="P123" s="61">
        <f t="shared" si="14"/>
        <v>-1370000</v>
      </c>
    </row>
    <row r="124" spans="2:16" x14ac:dyDescent="0.25">
      <c r="B124" s="5">
        <v>1371</v>
      </c>
      <c r="C124" s="47" t="s">
        <v>233</v>
      </c>
      <c r="D124" s="7">
        <v>468000</v>
      </c>
      <c r="E124" s="2"/>
      <c r="F124" s="7">
        <v>468000</v>
      </c>
      <c r="G124" s="2"/>
      <c r="H124" s="61">
        <f t="shared" si="12"/>
        <v>0</v>
      </c>
      <c r="I124" s="2"/>
      <c r="J124" s="7">
        <v>68000</v>
      </c>
      <c r="K124" s="2"/>
      <c r="L124" s="61">
        <f t="shared" si="13"/>
        <v>-400000</v>
      </c>
      <c r="N124" s="7">
        <v>318000</v>
      </c>
      <c r="P124" s="61">
        <f t="shared" si="14"/>
        <v>250000</v>
      </c>
    </row>
    <row r="125" spans="2:16" x14ac:dyDescent="0.25">
      <c r="B125" s="5">
        <v>1413</v>
      </c>
      <c r="C125" s="47" t="s">
        <v>234</v>
      </c>
      <c r="D125" s="7">
        <v>47962106.969999999</v>
      </c>
      <c r="E125" s="2"/>
      <c r="F125" s="7">
        <v>47962106.969999999</v>
      </c>
      <c r="G125" s="2"/>
      <c r="H125" s="61">
        <f t="shared" si="12"/>
        <v>0</v>
      </c>
      <c r="I125" s="2"/>
      <c r="J125" s="7">
        <v>44071874.170000002</v>
      </c>
      <c r="K125" s="2"/>
      <c r="L125" s="61">
        <f t="shared" si="13"/>
        <v>-3890232.799999997</v>
      </c>
      <c r="N125" s="7">
        <v>44412652.57</v>
      </c>
      <c r="P125" s="61">
        <f t="shared" si="14"/>
        <v>340778.39999999851</v>
      </c>
    </row>
    <row r="126" spans="2:16" x14ac:dyDescent="0.25">
      <c r="B126" s="5">
        <v>1431</v>
      </c>
      <c r="C126" s="47" t="s">
        <v>235</v>
      </c>
      <c r="D126" s="7">
        <v>14345531.73</v>
      </c>
      <c r="E126" s="2"/>
      <c r="F126" s="7">
        <v>14345531.73</v>
      </c>
      <c r="G126" s="2"/>
      <c r="H126" s="61">
        <f t="shared" si="12"/>
        <v>0</v>
      </c>
      <c r="I126" s="2"/>
      <c r="J126" s="7">
        <v>14070565.720000001</v>
      </c>
      <c r="K126" s="2"/>
      <c r="L126" s="61">
        <f t="shared" si="13"/>
        <v>-274966.00999999978</v>
      </c>
      <c r="N126" s="7">
        <v>14394514.83</v>
      </c>
      <c r="P126" s="61">
        <f t="shared" si="14"/>
        <v>323949.1099999994</v>
      </c>
    </row>
    <row r="127" spans="2:16" x14ac:dyDescent="0.25">
      <c r="B127" s="5">
        <v>1441</v>
      </c>
      <c r="C127" s="47" t="s">
        <v>236</v>
      </c>
      <c r="D127" s="7">
        <v>5776160</v>
      </c>
      <c r="E127" s="2"/>
      <c r="F127" s="7">
        <v>5776160</v>
      </c>
      <c r="G127" s="2"/>
      <c r="H127" s="61">
        <f t="shared" si="12"/>
        <v>0</v>
      </c>
      <c r="I127" s="2"/>
      <c r="J127" s="7">
        <v>3376160</v>
      </c>
      <c r="K127" s="2"/>
      <c r="L127" s="61">
        <f t="shared" si="13"/>
        <v>-2400000</v>
      </c>
      <c r="N127" s="7">
        <v>3376160</v>
      </c>
      <c r="P127" s="61">
        <f t="shared" si="14"/>
        <v>0</v>
      </c>
    </row>
    <row r="128" spans="2:16" x14ac:dyDescent="0.25">
      <c r="B128" s="5">
        <v>1511</v>
      </c>
      <c r="C128" s="47" t="s">
        <v>621</v>
      </c>
      <c r="D128" s="7">
        <v>725058.78</v>
      </c>
      <c r="E128" s="2"/>
      <c r="F128" s="7">
        <v>725058.78</v>
      </c>
      <c r="G128" s="2"/>
      <c r="H128" s="61">
        <f t="shared" si="12"/>
        <v>0</v>
      </c>
      <c r="I128" s="2"/>
      <c r="J128" s="7">
        <v>775058.78</v>
      </c>
      <c r="K128" s="2"/>
      <c r="L128" s="61">
        <f t="shared" si="13"/>
        <v>50000</v>
      </c>
      <c r="N128" s="7">
        <v>775058.78</v>
      </c>
      <c r="P128" s="61">
        <f t="shared" si="14"/>
        <v>0</v>
      </c>
    </row>
    <row r="129" spans="2:16" x14ac:dyDescent="0.25">
      <c r="B129" s="5">
        <v>1522</v>
      </c>
      <c r="C129" s="47" t="s">
        <v>622</v>
      </c>
      <c r="D129" s="7">
        <v>2080000</v>
      </c>
      <c r="E129" s="2"/>
      <c r="F129" s="7">
        <v>2080000</v>
      </c>
      <c r="G129" s="2"/>
      <c r="H129" s="61">
        <f t="shared" si="12"/>
        <v>0</v>
      </c>
      <c r="I129" s="2"/>
      <c r="J129" s="7">
        <v>3730000</v>
      </c>
      <c r="K129" s="2"/>
      <c r="L129" s="61">
        <f t="shared" si="13"/>
        <v>1650000</v>
      </c>
      <c r="N129" s="7">
        <v>6680000</v>
      </c>
      <c r="P129" s="61">
        <f t="shared" si="14"/>
        <v>2950000</v>
      </c>
    </row>
    <row r="130" spans="2:16" x14ac:dyDescent="0.25">
      <c r="B130" s="5">
        <v>1531</v>
      </c>
      <c r="C130" s="11" t="s">
        <v>239</v>
      </c>
      <c r="D130" s="17"/>
      <c r="E130" s="2"/>
      <c r="F130" s="17"/>
      <c r="G130" s="2"/>
      <c r="H130" s="61">
        <f t="shared" si="12"/>
        <v>0</v>
      </c>
      <c r="I130" s="2"/>
      <c r="J130" s="17"/>
      <c r="K130" s="2"/>
      <c r="L130" s="61">
        <f t="shared" si="13"/>
        <v>0</v>
      </c>
      <c r="N130" s="7">
        <v>400000</v>
      </c>
      <c r="P130" s="61">
        <f t="shared" si="14"/>
        <v>400000</v>
      </c>
    </row>
    <row r="131" spans="2:16" x14ac:dyDescent="0.25">
      <c r="B131" s="5">
        <v>1542</v>
      </c>
      <c r="C131" s="47" t="s">
        <v>240</v>
      </c>
      <c r="D131" s="7">
        <v>11201732.98</v>
      </c>
      <c r="E131" s="2"/>
      <c r="F131" s="7">
        <v>11201732.98</v>
      </c>
      <c r="G131" s="2"/>
      <c r="H131" s="61">
        <f t="shared" si="12"/>
        <v>0</v>
      </c>
      <c r="I131" s="2"/>
      <c r="J131" s="7">
        <v>10900518.869999999</v>
      </c>
      <c r="K131" s="2"/>
      <c r="L131" s="61">
        <f t="shared" si="13"/>
        <v>-301214.11000000127</v>
      </c>
      <c r="N131" s="7">
        <v>10885055.189999999</v>
      </c>
      <c r="P131" s="61">
        <f t="shared" si="14"/>
        <v>-15463.679999999702</v>
      </c>
    </row>
    <row r="132" spans="2:16" x14ac:dyDescent="0.25">
      <c r="B132" s="5">
        <v>1543</v>
      </c>
      <c r="C132" s="47" t="s">
        <v>241</v>
      </c>
      <c r="D132" s="7">
        <v>9445740.8100000005</v>
      </c>
      <c r="E132" s="2"/>
      <c r="F132" s="7">
        <v>9445740.8100000005</v>
      </c>
      <c r="G132" s="2"/>
      <c r="H132" s="61">
        <f t="shared" si="12"/>
        <v>0</v>
      </c>
      <c r="I132" s="2"/>
      <c r="J132" s="7">
        <v>8264337.5199999996</v>
      </c>
      <c r="K132" s="2"/>
      <c r="L132" s="61">
        <f t="shared" si="13"/>
        <v>-1181403.290000001</v>
      </c>
      <c r="N132" s="7">
        <v>8248638.4000000004</v>
      </c>
      <c r="P132" s="61">
        <f t="shared" si="14"/>
        <v>-15699.11999999918</v>
      </c>
    </row>
    <row r="133" spans="2:16" x14ac:dyDescent="0.25">
      <c r="B133" s="5">
        <v>1544</v>
      </c>
      <c r="C133" s="47" t="s">
        <v>242</v>
      </c>
      <c r="D133" s="7">
        <v>2251888.27</v>
      </c>
      <c r="E133" s="2"/>
      <c r="F133" s="7">
        <v>2251888.27</v>
      </c>
      <c r="G133" s="2"/>
      <c r="H133" s="61">
        <f t="shared" si="12"/>
        <v>0</v>
      </c>
      <c r="I133" s="2"/>
      <c r="J133" s="7">
        <v>2294003.3199999998</v>
      </c>
      <c r="K133" s="2"/>
      <c r="L133" s="61">
        <f t="shared" si="13"/>
        <v>42115.049999999814</v>
      </c>
      <c r="N133" s="7">
        <v>2284854.5499999998</v>
      </c>
      <c r="P133" s="61">
        <f t="shared" si="14"/>
        <v>-9148.7700000000186</v>
      </c>
    </row>
    <row r="134" spans="2:16" x14ac:dyDescent="0.25">
      <c r="B134" s="5">
        <v>1545</v>
      </c>
      <c r="C134" s="47" t="s">
        <v>243</v>
      </c>
      <c r="D134" s="7">
        <v>899434.64</v>
      </c>
      <c r="E134" s="2"/>
      <c r="F134" s="7">
        <v>899434.64</v>
      </c>
      <c r="G134" s="2"/>
      <c r="H134" s="61">
        <f t="shared" si="12"/>
        <v>0</v>
      </c>
      <c r="I134" s="2"/>
      <c r="J134" s="7">
        <v>1349434.64</v>
      </c>
      <c r="K134" s="2"/>
      <c r="L134" s="61">
        <f t="shared" si="13"/>
        <v>449999.99999999988</v>
      </c>
      <c r="N134" s="7">
        <v>1449434.64</v>
      </c>
      <c r="P134" s="61">
        <f t="shared" si="14"/>
        <v>100000</v>
      </c>
    </row>
    <row r="135" spans="2:16" x14ac:dyDescent="0.25">
      <c r="B135" s="5">
        <v>1546</v>
      </c>
      <c r="C135" s="47" t="s">
        <v>244</v>
      </c>
      <c r="D135" s="7">
        <v>61984</v>
      </c>
      <c r="E135" s="2"/>
      <c r="F135" s="7">
        <v>61984</v>
      </c>
      <c r="G135" s="2"/>
      <c r="H135" s="61">
        <f t="shared" si="12"/>
        <v>0</v>
      </c>
      <c r="I135" s="2"/>
      <c r="J135" s="7">
        <v>61984</v>
      </c>
      <c r="K135" s="2"/>
      <c r="L135" s="61">
        <f t="shared" si="13"/>
        <v>0</v>
      </c>
      <c r="N135" s="7">
        <v>61984</v>
      </c>
      <c r="P135" s="61">
        <f t="shared" si="14"/>
        <v>0</v>
      </c>
    </row>
    <row r="136" spans="2:16" x14ac:dyDescent="0.25">
      <c r="B136" s="5">
        <v>1547</v>
      </c>
      <c r="C136" s="47" t="s">
        <v>245</v>
      </c>
      <c r="D136" s="7">
        <v>2080</v>
      </c>
      <c r="E136" s="2"/>
      <c r="F136" s="7">
        <v>2080</v>
      </c>
      <c r="G136" s="2"/>
      <c r="H136" s="61">
        <f t="shared" si="12"/>
        <v>0</v>
      </c>
      <c r="I136" s="2"/>
      <c r="J136" s="7">
        <v>2080</v>
      </c>
      <c r="K136" s="2"/>
      <c r="L136" s="61">
        <f t="shared" si="13"/>
        <v>0</v>
      </c>
      <c r="N136" s="7">
        <v>2080</v>
      </c>
      <c r="P136" s="61">
        <f t="shared" si="14"/>
        <v>0</v>
      </c>
    </row>
    <row r="137" spans="2:16" x14ac:dyDescent="0.25">
      <c r="B137" s="5">
        <v>1548</v>
      </c>
      <c r="C137" s="11" t="s">
        <v>246</v>
      </c>
      <c r="D137" s="17"/>
      <c r="E137" s="2"/>
      <c r="F137" s="17"/>
      <c r="G137" s="2"/>
      <c r="H137" s="61">
        <f t="shared" si="12"/>
        <v>0</v>
      </c>
      <c r="I137" s="2"/>
      <c r="J137" s="7">
        <v>400000</v>
      </c>
      <c r="K137" s="2"/>
      <c r="L137" s="61">
        <f t="shared" si="13"/>
        <v>400000</v>
      </c>
      <c r="N137" s="7">
        <v>575000</v>
      </c>
      <c r="P137" s="61">
        <f t="shared" si="14"/>
        <v>175000</v>
      </c>
    </row>
    <row r="138" spans="2:16" x14ac:dyDescent="0.25">
      <c r="B138" s="5">
        <v>1591</v>
      </c>
      <c r="C138" s="47" t="s">
        <v>623</v>
      </c>
      <c r="D138" s="7">
        <v>969294.25</v>
      </c>
      <c r="E138" s="2"/>
      <c r="F138" s="7">
        <v>969294.25</v>
      </c>
      <c r="G138" s="2"/>
      <c r="H138" s="61">
        <f t="shared" si="12"/>
        <v>0</v>
      </c>
      <c r="I138" s="2"/>
      <c r="J138" s="7">
        <v>1202034.52</v>
      </c>
      <c r="K138" s="2"/>
      <c r="L138" s="61">
        <f t="shared" si="13"/>
        <v>232740.27000000002</v>
      </c>
      <c r="N138" s="7">
        <v>1201284.52</v>
      </c>
      <c r="P138" s="61">
        <f t="shared" si="14"/>
        <v>-750</v>
      </c>
    </row>
    <row r="139" spans="2:16" x14ac:dyDescent="0.25">
      <c r="B139" s="5">
        <v>1592</v>
      </c>
      <c r="C139" s="47" t="s">
        <v>248</v>
      </c>
      <c r="D139" s="7">
        <v>1748157.89</v>
      </c>
      <c r="E139" s="2"/>
      <c r="F139" s="7">
        <v>1748157.89</v>
      </c>
      <c r="G139" s="2"/>
      <c r="H139" s="61">
        <f t="shared" si="12"/>
        <v>0</v>
      </c>
      <c r="I139" s="2"/>
      <c r="J139" s="7">
        <v>1748157.89</v>
      </c>
      <c r="K139" s="2"/>
      <c r="L139" s="61">
        <f t="shared" si="13"/>
        <v>0</v>
      </c>
      <c r="N139" s="7">
        <v>233157.89</v>
      </c>
      <c r="P139" s="61">
        <f t="shared" si="14"/>
        <v>-1515000</v>
      </c>
    </row>
    <row r="140" spans="2:16" x14ac:dyDescent="0.25">
      <c r="B140" s="5">
        <v>1611</v>
      </c>
      <c r="C140" s="47" t="s">
        <v>624</v>
      </c>
      <c r="D140" s="7">
        <v>1352000</v>
      </c>
      <c r="E140" s="2"/>
      <c r="F140" s="7">
        <v>1352000</v>
      </c>
      <c r="G140" s="2"/>
      <c r="H140" s="61">
        <f t="shared" si="12"/>
        <v>0</v>
      </c>
      <c r="I140" s="2"/>
      <c r="J140" s="7">
        <v>1106289.6499999999</v>
      </c>
      <c r="K140" s="2"/>
      <c r="L140" s="61">
        <f t="shared" si="13"/>
        <v>-245710.35000000009</v>
      </c>
      <c r="N140" s="7">
        <v>891728.74</v>
      </c>
      <c r="P140" s="61">
        <f t="shared" si="14"/>
        <v>-214560.90999999992</v>
      </c>
    </row>
    <row r="141" spans="2:16" x14ac:dyDescent="0.25">
      <c r="B141" s="5">
        <v>1613</v>
      </c>
      <c r="C141" s="47" t="s">
        <v>625</v>
      </c>
      <c r="D141" s="7">
        <v>10400</v>
      </c>
      <c r="E141" s="2"/>
      <c r="F141" s="7">
        <v>10400</v>
      </c>
      <c r="G141" s="2"/>
      <c r="H141" s="61">
        <f t="shared" si="12"/>
        <v>0</v>
      </c>
      <c r="I141" s="2"/>
      <c r="J141" s="7">
        <v>10400</v>
      </c>
      <c r="K141" s="2"/>
      <c r="L141" s="61">
        <f t="shared" si="13"/>
        <v>0</v>
      </c>
      <c r="N141" s="7">
        <v>10400</v>
      </c>
      <c r="P141" s="61">
        <f t="shared" si="14"/>
        <v>0</v>
      </c>
    </row>
    <row r="142" spans="2:16" x14ac:dyDescent="0.25">
      <c r="B142" s="5">
        <v>1711</v>
      </c>
      <c r="C142" s="47" t="s">
        <v>626</v>
      </c>
      <c r="D142" s="7">
        <v>10400</v>
      </c>
      <c r="E142" s="2"/>
      <c r="F142" s="7">
        <v>10400</v>
      </c>
      <c r="G142" s="2"/>
      <c r="H142" s="61">
        <f t="shared" si="12"/>
        <v>0</v>
      </c>
      <c r="I142" s="2"/>
      <c r="J142" s="7">
        <v>10400</v>
      </c>
      <c r="K142" s="2"/>
      <c r="L142" s="61">
        <f t="shared" si="13"/>
        <v>0</v>
      </c>
      <c r="N142" s="7">
        <v>10400</v>
      </c>
      <c r="P142" s="61">
        <f t="shared" si="14"/>
        <v>0</v>
      </c>
    </row>
    <row r="143" spans="2:16" x14ac:dyDescent="0.25">
      <c r="B143" s="5">
        <v>2111</v>
      </c>
      <c r="C143" s="47" t="s">
        <v>252</v>
      </c>
      <c r="D143" s="7">
        <v>242840</v>
      </c>
      <c r="E143" s="2"/>
      <c r="F143" s="7">
        <v>242840</v>
      </c>
      <c r="G143" s="2"/>
      <c r="H143" s="61">
        <f t="shared" ref="H143:H174" si="15">F143-D143</f>
        <v>0</v>
      </c>
      <c r="I143" s="2"/>
      <c r="J143" s="7">
        <v>251607.24</v>
      </c>
      <c r="K143" s="2"/>
      <c r="L143" s="61">
        <f t="shared" ref="L143:L174" si="16">J143-F143</f>
        <v>8767.2399999999907</v>
      </c>
      <c r="N143" s="7">
        <v>947107.24</v>
      </c>
      <c r="P143" s="61">
        <f t="shared" ref="P143:P174" si="17">N143-J143</f>
        <v>695500</v>
      </c>
    </row>
    <row r="144" spans="2:16" x14ac:dyDescent="0.25">
      <c r="B144" s="5">
        <v>2112</v>
      </c>
      <c r="C144" s="47" t="s">
        <v>253</v>
      </c>
      <c r="D144" s="7">
        <v>1040</v>
      </c>
      <c r="E144" s="2"/>
      <c r="F144" s="7">
        <v>1040</v>
      </c>
      <c r="G144" s="2"/>
      <c r="H144" s="61">
        <f t="shared" si="15"/>
        <v>0</v>
      </c>
      <c r="I144" s="2"/>
      <c r="J144" s="7">
        <v>1040</v>
      </c>
      <c r="K144" s="2"/>
      <c r="L144" s="61">
        <f t="shared" si="16"/>
        <v>0</v>
      </c>
      <c r="N144" s="7">
        <v>31040</v>
      </c>
      <c r="P144" s="61">
        <f t="shared" si="17"/>
        <v>30000</v>
      </c>
    </row>
    <row r="145" spans="2:16" x14ac:dyDescent="0.25">
      <c r="B145" s="5">
        <v>2121</v>
      </c>
      <c r="C145" s="47" t="s">
        <v>254</v>
      </c>
      <c r="D145" s="7">
        <v>224120</v>
      </c>
      <c r="E145" s="2"/>
      <c r="F145" s="7">
        <v>224120</v>
      </c>
      <c r="G145" s="2"/>
      <c r="H145" s="61">
        <f t="shared" si="15"/>
        <v>0</v>
      </c>
      <c r="I145" s="2"/>
      <c r="J145" s="7">
        <v>224120</v>
      </c>
      <c r="K145" s="2"/>
      <c r="L145" s="61">
        <f t="shared" si="16"/>
        <v>0</v>
      </c>
      <c r="N145" s="7">
        <v>244720</v>
      </c>
      <c r="P145" s="61">
        <f t="shared" si="17"/>
        <v>20600</v>
      </c>
    </row>
    <row r="146" spans="2:16" x14ac:dyDescent="0.25">
      <c r="B146" s="5">
        <v>2141</v>
      </c>
      <c r="C146" s="47" t="s">
        <v>255</v>
      </c>
      <c r="D146" s="7">
        <v>810160</v>
      </c>
      <c r="E146" s="2"/>
      <c r="F146" s="7">
        <v>810160</v>
      </c>
      <c r="G146" s="2"/>
      <c r="H146" s="61">
        <f t="shared" si="15"/>
        <v>0</v>
      </c>
      <c r="I146" s="2"/>
      <c r="J146" s="7">
        <v>810160</v>
      </c>
      <c r="K146" s="2"/>
      <c r="L146" s="61">
        <f t="shared" si="16"/>
        <v>0</v>
      </c>
      <c r="N146" s="7">
        <v>1048385.69</v>
      </c>
      <c r="P146" s="61">
        <f t="shared" si="17"/>
        <v>238225.68999999994</v>
      </c>
    </row>
    <row r="147" spans="2:16" x14ac:dyDescent="0.25">
      <c r="B147" s="5">
        <v>2142</v>
      </c>
      <c r="C147" s="47" t="s">
        <v>627</v>
      </c>
      <c r="D147" s="7">
        <v>15080</v>
      </c>
      <c r="E147" s="2"/>
      <c r="F147" s="7">
        <v>15080</v>
      </c>
      <c r="G147" s="2"/>
      <c r="H147" s="61">
        <f t="shared" si="15"/>
        <v>0</v>
      </c>
      <c r="I147" s="2"/>
      <c r="J147" s="7">
        <v>17500</v>
      </c>
      <c r="K147" s="2"/>
      <c r="L147" s="61">
        <f t="shared" si="16"/>
        <v>2420</v>
      </c>
      <c r="N147" s="7">
        <v>46774.31</v>
      </c>
      <c r="P147" s="61">
        <f t="shared" si="17"/>
        <v>29274.309999999998</v>
      </c>
    </row>
    <row r="148" spans="2:16" x14ac:dyDescent="0.25">
      <c r="B148" s="5">
        <v>2151</v>
      </c>
      <c r="C148" s="47" t="s">
        <v>257</v>
      </c>
      <c r="D148" s="7">
        <v>54288</v>
      </c>
      <c r="E148" s="2"/>
      <c r="F148" s="7">
        <v>54288</v>
      </c>
      <c r="G148" s="2"/>
      <c r="H148" s="61">
        <f t="shared" si="15"/>
        <v>0</v>
      </c>
      <c r="I148" s="2"/>
      <c r="J148" s="7">
        <v>54288</v>
      </c>
      <c r="K148" s="2"/>
      <c r="L148" s="61">
        <f t="shared" si="16"/>
        <v>0</v>
      </c>
      <c r="N148" s="7">
        <v>622088</v>
      </c>
      <c r="P148" s="61">
        <f t="shared" si="17"/>
        <v>567800</v>
      </c>
    </row>
    <row r="149" spans="2:16" x14ac:dyDescent="0.25">
      <c r="B149" s="5">
        <v>2161</v>
      </c>
      <c r="C149" s="47" t="s">
        <v>258</v>
      </c>
      <c r="D149" s="7">
        <v>990080</v>
      </c>
      <c r="E149" s="2"/>
      <c r="F149" s="7">
        <v>990080</v>
      </c>
      <c r="G149" s="2"/>
      <c r="H149" s="61">
        <f t="shared" si="15"/>
        <v>0</v>
      </c>
      <c r="I149" s="2"/>
      <c r="J149" s="7">
        <v>990350</v>
      </c>
      <c r="K149" s="2"/>
      <c r="L149" s="61">
        <f t="shared" si="16"/>
        <v>270</v>
      </c>
      <c r="N149" s="7">
        <v>1283700</v>
      </c>
      <c r="P149" s="61">
        <f t="shared" si="17"/>
        <v>293350</v>
      </c>
    </row>
    <row r="150" spans="2:16" x14ac:dyDescent="0.25">
      <c r="B150" s="5">
        <v>2171</v>
      </c>
      <c r="C150" s="47" t="s">
        <v>259</v>
      </c>
      <c r="D150" s="7">
        <v>31200</v>
      </c>
      <c r="E150" s="2"/>
      <c r="F150" s="7">
        <v>31200</v>
      </c>
      <c r="G150" s="2"/>
      <c r="H150" s="61">
        <f t="shared" si="15"/>
        <v>0</v>
      </c>
      <c r="I150" s="2"/>
      <c r="J150" s="7">
        <v>31200</v>
      </c>
      <c r="K150" s="2"/>
      <c r="L150" s="61">
        <f t="shared" si="16"/>
        <v>0</v>
      </c>
      <c r="N150" s="7">
        <v>31200</v>
      </c>
      <c r="P150" s="61">
        <f t="shared" si="17"/>
        <v>0</v>
      </c>
    </row>
    <row r="151" spans="2:16" x14ac:dyDescent="0.25">
      <c r="B151" s="5">
        <v>2181</v>
      </c>
      <c r="C151" s="47" t="s">
        <v>628</v>
      </c>
      <c r="D151" s="7">
        <v>2090400</v>
      </c>
      <c r="E151" s="2"/>
      <c r="F151" s="7">
        <v>2090400</v>
      </c>
      <c r="G151" s="2"/>
      <c r="H151" s="61">
        <f t="shared" si="15"/>
        <v>0</v>
      </c>
      <c r="I151" s="2"/>
      <c r="J151" s="7">
        <v>2090400</v>
      </c>
      <c r="K151" s="2"/>
      <c r="L151" s="61">
        <f t="shared" si="16"/>
        <v>0</v>
      </c>
      <c r="N151" s="7">
        <v>2090400</v>
      </c>
      <c r="P151" s="61">
        <f t="shared" si="17"/>
        <v>0</v>
      </c>
    </row>
    <row r="152" spans="2:16" x14ac:dyDescent="0.25">
      <c r="B152" s="5">
        <v>2211</v>
      </c>
      <c r="C152" s="47" t="s">
        <v>261</v>
      </c>
      <c r="D152" s="7">
        <v>20800</v>
      </c>
      <c r="E152" s="2"/>
      <c r="F152" s="7">
        <v>20800</v>
      </c>
      <c r="G152" s="2"/>
      <c r="H152" s="61">
        <f t="shared" si="15"/>
        <v>0</v>
      </c>
      <c r="I152" s="2"/>
      <c r="J152" s="7">
        <v>20800</v>
      </c>
      <c r="K152" s="2"/>
      <c r="L152" s="61">
        <f t="shared" si="16"/>
        <v>0</v>
      </c>
      <c r="N152" s="7">
        <v>60800</v>
      </c>
      <c r="P152" s="61">
        <f t="shared" si="17"/>
        <v>40000</v>
      </c>
    </row>
    <row r="153" spans="2:16" x14ac:dyDescent="0.25">
      <c r="B153" s="5">
        <v>2212</v>
      </c>
      <c r="C153" s="47" t="s">
        <v>262</v>
      </c>
      <c r="D153" s="7">
        <v>126360</v>
      </c>
      <c r="E153" s="2"/>
      <c r="F153" s="7">
        <v>126360</v>
      </c>
      <c r="G153" s="2"/>
      <c r="H153" s="61">
        <f t="shared" si="15"/>
        <v>0</v>
      </c>
      <c r="I153" s="2"/>
      <c r="J153" s="7">
        <v>247232.01</v>
      </c>
      <c r="K153" s="2"/>
      <c r="L153" s="61">
        <f t="shared" si="16"/>
        <v>120872.01000000001</v>
      </c>
      <c r="N153" s="7">
        <v>1195732.01</v>
      </c>
      <c r="P153" s="61">
        <f t="shared" si="17"/>
        <v>948500</v>
      </c>
    </row>
    <row r="154" spans="2:16" x14ac:dyDescent="0.25">
      <c r="B154" s="5">
        <v>2231</v>
      </c>
      <c r="C154" s="47" t="s">
        <v>263</v>
      </c>
      <c r="D154" s="7">
        <v>12480</v>
      </c>
      <c r="E154" s="2"/>
      <c r="F154" s="7">
        <v>12480</v>
      </c>
      <c r="G154" s="2"/>
      <c r="H154" s="61">
        <f t="shared" si="15"/>
        <v>0</v>
      </c>
      <c r="I154" s="2"/>
      <c r="J154" s="7">
        <v>12511</v>
      </c>
      <c r="K154" s="2"/>
      <c r="L154" s="61">
        <f t="shared" si="16"/>
        <v>31</v>
      </c>
      <c r="N154" s="7">
        <v>36011</v>
      </c>
      <c r="P154" s="61">
        <f t="shared" si="17"/>
        <v>23500</v>
      </c>
    </row>
    <row r="155" spans="2:16" x14ac:dyDescent="0.25">
      <c r="B155" s="5">
        <v>2321</v>
      </c>
      <c r="C155" s="11" t="s">
        <v>264</v>
      </c>
      <c r="D155" s="17"/>
      <c r="E155" s="2"/>
      <c r="F155" s="17"/>
      <c r="G155" s="2"/>
      <c r="H155" s="61">
        <f t="shared" si="15"/>
        <v>0</v>
      </c>
      <c r="I155" s="2"/>
      <c r="J155" s="17"/>
      <c r="K155" s="2"/>
      <c r="L155" s="61">
        <f t="shared" si="16"/>
        <v>0</v>
      </c>
      <c r="N155" s="7">
        <v>10000</v>
      </c>
      <c r="P155" s="61">
        <f t="shared" si="17"/>
        <v>10000</v>
      </c>
    </row>
    <row r="156" spans="2:16" x14ac:dyDescent="0.25">
      <c r="B156" s="5">
        <v>2351</v>
      </c>
      <c r="C156" s="11" t="s">
        <v>265</v>
      </c>
      <c r="D156" s="17"/>
      <c r="E156" s="2"/>
      <c r="F156" s="17"/>
      <c r="G156" s="2"/>
      <c r="H156" s="61">
        <f t="shared" si="15"/>
        <v>0</v>
      </c>
      <c r="I156" s="2"/>
      <c r="J156" s="17"/>
      <c r="K156" s="2"/>
      <c r="L156" s="61">
        <f t="shared" si="16"/>
        <v>0</v>
      </c>
      <c r="N156" s="7">
        <v>4500</v>
      </c>
      <c r="P156" s="61">
        <f t="shared" si="17"/>
        <v>4500</v>
      </c>
    </row>
    <row r="157" spans="2:16" x14ac:dyDescent="0.25">
      <c r="B157" s="5">
        <v>2391</v>
      </c>
      <c r="C157" s="11" t="s">
        <v>266</v>
      </c>
      <c r="D157" s="17"/>
      <c r="E157" s="2"/>
      <c r="F157" s="17"/>
      <c r="G157" s="2"/>
      <c r="H157" s="61">
        <f t="shared" si="15"/>
        <v>0</v>
      </c>
      <c r="I157" s="2"/>
      <c r="J157" s="17"/>
      <c r="K157" s="2"/>
      <c r="L157" s="61">
        <f t="shared" si="16"/>
        <v>0</v>
      </c>
      <c r="N157" s="7">
        <v>15000</v>
      </c>
      <c r="P157" s="61">
        <f t="shared" si="17"/>
        <v>15000</v>
      </c>
    </row>
    <row r="158" spans="2:16" x14ac:dyDescent="0.25">
      <c r="B158" s="5">
        <v>2411</v>
      </c>
      <c r="C158" s="47" t="s">
        <v>267</v>
      </c>
      <c r="D158" s="7">
        <v>207480</v>
      </c>
      <c r="E158" s="2"/>
      <c r="F158" s="7">
        <v>207480</v>
      </c>
      <c r="G158" s="2"/>
      <c r="H158" s="61">
        <f t="shared" si="15"/>
        <v>0</v>
      </c>
      <c r="I158" s="2"/>
      <c r="J158" s="7">
        <v>480398.02</v>
      </c>
      <c r="K158" s="2"/>
      <c r="L158" s="61">
        <f t="shared" si="16"/>
        <v>272918.02</v>
      </c>
      <c r="N158" s="7">
        <v>980398.02</v>
      </c>
      <c r="P158" s="61">
        <f t="shared" si="17"/>
        <v>500000</v>
      </c>
    </row>
    <row r="159" spans="2:16" x14ac:dyDescent="0.25">
      <c r="B159" s="5">
        <v>2421</v>
      </c>
      <c r="C159" s="47" t="s">
        <v>268</v>
      </c>
      <c r="D159" s="7">
        <v>172120</v>
      </c>
      <c r="E159" s="2"/>
      <c r="F159" s="7">
        <v>172120</v>
      </c>
      <c r="G159" s="2"/>
      <c r="H159" s="61">
        <f t="shared" si="15"/>
        <v>0</v>
      </c>
      <c r="I159" s="2"/>
      <c r="J159" s="7">
        <v>172120</v>
      </c>
      <c r="K159" s="2"/>
      <c r="L159" s="61">
        <f t="shared" si="16"/>
        <v>0</v>
      </c>
      <c r="N159" s="7">
        <v>212120</v>
      </c>
      <c r="P159" s="61">
        <f t="shared" si="17"/>
        <v>40000</v>
      </c>
    </row>
    <row r="160" spans="2:16" x14ac:dyDescent="0.25">
      <c r="B160" s="5">
        <v>2431</v>
      </c>
      <c r="C160" s="47" t="s">
        <v>269</v>
      </c>
      <c r="D160" s="7">
        <v>135720</v>
      </c>
      <c r="E160" s="2"/>
      <c r="F160" s="7">
        <v>135720</v>
      </c>
      <c r="G160" s="2"/>
      <c r="H160" s="61">
        <f t="shared" si="15"/>
        <v>0</v>
      </c>
      <c r="I160" s="2"/>
      <c r="J160" s="7">
        <v>136980</v>
      </c>
      <c r="K160" s="2"/>
      <c r="L160" s="61">
        <f t="shared" si="16"/>
        <v>1260</v>
      </c>
      <c r="N160" s="7">
        <v>132480</v>
      </c>
      <c r="P160" s="61">
        <f t="shared" si="17"/>
        <v>-4500</v>
      </c>
    </row>
    <row r="161" spans="2:16" x14ac:dyDescent="0.25">
      <c r="B161" s="5">
        <v>2441</v>
      </c>
      <c r="C161" s="47" t="s">
        <v>270</v>
      </c>
      <c r="D161" s="7">
        <v>23920</v>
      </c>
      <c r="E161" s="2"/>
      <c r="F161" s="7">
        <v>23920</v>
      </c>
      <c r="G161" s="2"/>
      <c r="H161" s="61">
        <f t="shared" si="15"/>
        <v>0</v>
      </c>
      <c r="I161" s="2"/>
      <c r="J161" s="7">
        <v>23920</v>
      </c>
      <c r="K161" s="2"/>
      <c r="L161" s="61">
        <f t="shared" si="16"/>
        <v>0</v>
      </c>
      <c r="N161" s="7">
        <v>113420</v>
      </c>
      <c r="P161" s="61">
        <f t="shared" si="17"/>
        <v>89500</v>
      </c>
    </row>
    <row r="162" spans="2:16" x14ac:dyDescent="0.25">
      <c r="B162" s="5">
        <v>2451</v>
      </c>
      <c r="C162" s="47" t="s">
        <v>629</v>
      </c>
      <c r="D162" s="7">
        <v>41600</v>
      </c>
      <c r="E162" s="2"/>
      <c r="F162" s="7">
        <v>41600</v>
      </c>
      <c r="G162" s="2"/>
      <c r="H162" s="61">
        <f t="shared" si="15"/>
        <v>0</v>
      </c>
      <c r="I162" s="2"/>
      <c r="J162" s="7">
        <v>41600</v>
      </c>
      <c r="K162" s="2"/>
      <c r="L162" s="61">
        <f t="shared" si="16"/>
        <v>0</v>
      </c>
      <c r="N162" s="7">
        <v>59100</v>
      </c>
      <c r="P162" s="61">
        <f t="shared" si="17"/>
        <v>17500</v>
      </c>
    </row>
    <row r="163" spans="2:16" x14ac:dyDescent="0.25">
      <c r="B163" s="53">
        <v>2461</v>
      </c>
      <c r="C163" s="54" t="s">
        <v>272</v>
      </c>
      <c r="D163" s="55">
        <v>6366204.5199999996</v>
      </c>
      <c r="E163" s="2"/>
      <c r="F163" s="55">
        <v>6366204.5199999996</v>
      </c>
      <c r="G163" s="2"/>
      <c r="H163" s="61">
        <f t="shared" si="15"/>
        <v>0</v>
      </c>
      <c r="I163" s="2"/>
      <c r="J163" s="55">
        <v>6367183.0199999996</v>
      </c>
      <c r="K163" s="2"/>
      <c r="L163" s="61">
        <f t="shared" si="16"/>
        <v>978.5</v>
      </c>
      <c r="N163" s="55">
        <v>36476500.299999997</v>
      </c>
      <c r="P163" s="61">
        <f t="shared" si="17"/>
        <v>30109317.279999997</v>
      </c>
    </row>
    <row r="164" spans="2:16" x14ac:dyDescent="0.25">
      <c r="B164" s="5">
        <v>2471</v>
      </c>
      <c r="C164" s="47" t="s">
        <v>273</v>
      </c>
      <c r="D164" s="7">
        <v>94120</v>
      </c>
      <c r="E164" s="2"/>
      <c r="F164" s="7">
        <v>94120</v>
      </c>
      <c r="G164" s="2"/>
      <c r="H164" s="61">
        <f t="shared" si="15"/>
        <v>0</v>
      </c>
      <c r="I164" s="2"/>
      <c r="J164" s="7">
        <v>95506.11</v>
      </c>
      <c r="K164" s="2"/>
      <c r="L164" s="61">
        <f t="shared" si="16"/>
        <v>1386.1100000000006</v>
      </c>
      <c r="N164" s="7">
        <v>586506.11</v>
      </c>
      <c r="P164" s="61">
        <f t="shared" si="17"/>
        <v>491000</v>
      </c>
    </row>
    <row r="165" spans="2:16" x14ac:dyDescent="0.25">
      <c r="B165" s="5">
        <v>2481</v>
      </c>
      <c r="C165" s="47" t="s">
        <v>274</v>
      </c>
      <c r="D165" s="7">
        <v>5200</v>
      </c>
      <c r="E165" s="2"/>
      <c r="F165" s="7">
        <v>5200</v>
      </c>
      <c r="G165" s="2"/>
      <c r="H165" s="61">
        <f t="shared" si="15"/>
        <v>0</v>
      </c>
      <c r="I165" s="2"/>
      <c r="J165" s="7">
        <v>5454.95</v>
      </c>
      <c r="K165" s="2"/>
      <c r="L165" s="61">
        <f t="shared" si="16"/>
        <v>254.94999999999982</v>
      </c>
      <c r="N165" s="7">
        <v>83454.95</v>
      </c>
      <c r="P165" s="61">
        <f t="shared" si="17"/>
        <v>78000</v>
      </c>
    </row>
    <row r="166" spans="2:16" x14ac:dyDescent="0.25">
      <c r="B166" s="5">
        <v>2491</v>
      </c>
      <c r="C166" s="47" t="s">
        <v>275</v>
      </c>
      <c r="D166" s="7">
        <v>151840</v>
      </c>
      <c r="E166" s="2"/>
      <c r="F166" s="7">
        <v>151840</v>
      </c>
      <c r="G166" s="2"/>
      <c r="H166" s="61">
        <f t="shared" si="15"/>
        <v>0</v>
      </c>
      <c r="I166" s="2"/>
      <c r="J166" s="7">
        <v>743440.46</v>
      </c>
      <c r="K166" s="2"/>
      <c r="L166" s="61">
        <f t="shared" si="16"/>
        <v>591600.46</v>
      </c>
      <c r="N166" s="7">
        <v>4373940.46</v>
      </c>
      <c r="P166" s="61">
        <f t="shared" si="17"/>
        <v>3630500</v>
      </c>
    </row>
    <row r="167" spans="2:16" x14ac:dyDescent="0.25">
      <c r="B167" s="5">
        <v>2511</v>
      </c>
      <c r="C167" s="47" t="s">
        <v>276</v>
      </c>
      <c r="D167" s="7">
        <v>41080</v>
      </c>
      <c r="E167" s="2"/>
      <c r="F167" s="7">
        <v>41080</v>
      </c>
      <c r="G167" s="2"/>
      <c r="H167" s="61">
        <f t="shared" si="15"/>
        <v>0</v>
      </c>
      <c r="I167" s="2"/>
      <c r="J167" s="7">
        <v>41080</v>
      </c>
      <c r="K167" s="2"/>
      <c r="L167" s="61">
        <f t="shared" si="16"/>
        <v>0</v>
      </c>
      <c r="N167" s="7">
        <v>64080</v>
      </c>
      <c r="P167" s="61">
        <f t="shared" si="17"/>
        <v>23000</v>
      </c>
    </row>
    <row r="168" spans="2:16" x14ac:dyDescent="0.25">
      <c r="B168" s="5">
        <v>2521</v>
      </c>
      <c r="C168" s="47" t="s">
        <v>277</v>
      </c>
      <c r="D168" s="7">
        <v>54080</v>
      </c>
      <c r="E168" s="2"/>
      <c r="F168" s="7">
        <v>54080</v>
      </c>
      <c r="G168" s="2"/>
      <c r="H168" s="61">
        <f t="shared" si="15"/>
        <v>0</v>
      </c>
      <c r="I168" s="2"/>
      <c r="J168" s="7">
        <v>54080</v>
      </c>
      <c r="K168" s="2"/>
      <c r="L168" s="61">
        <f t="shared" si="16"/>
        <v>0</v>
      </c>
      <c r="N168" s="7">
        <v>56080</v>
      </c>
      <c r="P168" s="61">
        <f t="shared" si="17"/>
        <v>2000</v>
      </c>
    </row>
    <row r="169" spans="2:16" x14ac:dyDescent="0.25">
      <c r="B169" s="5">
        <v>2522</v>
      </c>
      <c r="C169" s="47" t="s">
        <v>278</v>
      </c>
      <c r="D169" s="7">
        <v>38480</v>
      </c>
      <c r="E169" s="2"/>
      <c r="F169" s="7">
        <v>38480</v>
      </c>
      <c r="G169" s="2"/>
      <c r="H169" s="61">
        <f t="shared" si="15"/>
        <v>0</v>
      </c>
      <c r="I169" s="2"/>
      <c r="J169" s="7">
        <v>38480</v>
      </c>
      <c r="K169" s="2"/>
      <c r="L169" s="61">
        <f t="shared" si="16"/>
        <v>0</v>
      </c>
      <c r="N169" s="7">
        <v>38480</v>
      </c>
      <c r="P169" s="61">
        <f t="shared" si="17"/>
        <v>0</v>
      </c>
    </row>
    <row r="170" spans="2:16" x14ac:dyDescent="0.25">
      <c r="B170" s="5">
        <v>2531</v>
      </c>
      <c r="C170" s="47" t="s">
        <v>279</v>
      </c>
      <c r="D170" s="7">
        <v>61360</v>
      </c>
      <c r="E170" s="2"/>
      <c r="F170" s="7">
        <v>61360</v>
      </c>
      <c r="G170" s="2"/>
      <c r="H170" s="61">
        <f t="shared" si="15"/>
        <v>0</v>
      </c>
      <c r="I170" s="2"/>
      <c r="J170" s="7">
        <v>61360</v>
      </c>
      <c r="K170" s="2"/>
      <c r="L170" s="61">
        <f t="shared" si="16"/>
        <v>0</v>
      </c>
      <c r="N170" s="7">
        <v>35360</v>
      </c>
      <c r="P170" s="61">
        <f t="shared" si="17"/>
        <v>-26000</v>
      </c>
    </row>
    <row r="171" spans="2:16" x14ac:dyDescent="0.25">
      <c r="B171" s="5">
        <v>2541</v>
      </c>
      <c r="C171" s="47" t="s">
        <v>630</v>
      </c>
      <c r="D171" s="7">
        <v>37440</v>
      </c>
      <c r="E171" s="2"/>
      <c r="F171" s="7">
        <v>37440</v>
      </c>
      <c r="G171" s="2"/>
      <c r="H171" s="61">
        <f t="shared" si="15"/>
        <v>0</v>
      </c>
      <c r="I171" s="2"/>
      <c r="J171" s="7">
        <v>37440</v>
      </c>
      <c r="K171" s="2"/>
      <c r="L171" s="61">
        <f t="shared" si="16"/>
        <v>0</v>
      </c>
      <c r="N171" s="7">
        <v>37440</v>
      </c>
      <c r="P171" s="61">
        <f t="shared" si="17"/>
        <v>0</v>
      </c>
    </row>
    <row r="172" spans="2:16" x14ac:dyDescent="0.25">
      <c r="B172" s="5">
        <v>2551</v>
      </c>
      <c r="C172" s="11" t="s">
        <v>281</v>
      </c>
      <c r="D172" s="7"/>
      <c r="E172" s="2"/>
      <c r="F172" s="17"/>
      <c r="G172" s="2"/>
      <c r="H172" s="61">
        <f t="shared" si="15"/>
        <v>0</v>
      </c>
      <c r="I172" s="2"/>
      <c r="J172" s="17"/>
      <c r="K172" s="2"/>
      <c r="L172" s="61">
        <f t="shared" si="16"/>
        <v>0</v>
      </c>
      <c r="N172" s="7">
        <v>82000</v>
      </c>
      <c r="P172" s="61">
        <f t="shared" si="17"/>
        <v>82000</v>
      </c>
    </row>
    <row r="173" spans="2:16" x14ac:dyDescent="0.25">
      <c r="B173" s="5">
        <v>2561</v>
      </c>
      <c r="C173" s="11" t="s">
        <v>282</v>
      </c>
      <c r="D173" s="7">
        <v>26000</v>
      </c>
      <c r="E173" s="2"/>
      <c r="F173" s="7">
        <v>26000</v>
      </c>
      <c r="G173" s="2"/>
      <c r="H173" s="61">
        <f t="shared" si="15"/>
        <v>0</v>
      </c>
      <c r="I173" s="2"/>
      <c r="J173" s="7">
        <v>26000</v>
      </c>
      <c r="K173" s="2"/>
      <c r="L173" s="61">
        <f t="shared" si="16"/>
        <v>0</v>
      </c>
      <c r="N173" s="7">
        <v>144550</v>
      </c>
      <c r="P173" s="61">
        <f t="shared" si="17"/>
        <v>118550</v>
      </c>
    </row>
    <row r="174" spans="2:16" x14ac:dyDescent="0.25">
      <c r="B174" s="5">
        <v>2611</v>
      </c>
      <c r="C174" s="11" t="s">
        <v>283</v>
      </c>
      <c r="D174" s="7"/>
      <c r="E174" s="2"/>
      <c r="F174" s="17"/>
      <c r="G174" s="2"/>
      <c r="H174" s="61">
        <f t="shared" si="15"/>
        <v>0</v>
      </c>
      <c r="I174" s="2"/>
      <c r="J174" s="17"/>
      <c r="K174" s="2"/>
      <c r="L174" s="61">
        <f t="shared" si="16"/>
        <v>0</v>
      </c>
      <c r="N174" s="7">
        <v>30000</v>
      </c>
      <c r="P174" s="61">
        <f t="shared" si="17"/>
        <v>30000</v>
      </c>
    </row>
    <row r="175" spans="2:16" x14ac:dyDescent="0.25">
      <c r="B175" s="5">
        <v>2612</v>
      </c>
      <c r="C175" s="47" t="s">
        <v>284</v>
      </c>
      <c r="D175" s="7">
        <v>15600000</v>
      </c>
      <c r="E175" s="2"/>
      <c r="F175" s="7">
        <v>15600000</v>
      </c>
      <c r="G175" s="2"/>
      <c r="H175" s="61">
        <f t="shared" ref="H175:H206" si="18">F175-D175</f>
        <v>0</v>
      </c>
      <c r="I175" s="2"/>
      <c r="J175" s="7">
        <v>15629065.220000001</v>
      </c>
      <c r="K175" s="2"/>
      <c r="L175" s="61">
        <f t="shared" ref="L175:L206" si="19">J175-F175</f>
        <v>29065.220000000671</v>
      </c>
      <c r="N175" s="7">
        <v>15939065.220000001</v>
      </c>
      <c r="P175" s="61">
        <f t="shared" ref="P175:P206" si="20">N175-J175</f>
        <v>310000</v>
      </c>
    </row>
    <row r="176" spans="2:16" x14ac:dyDescent="0.25">
      <c r="B176" s="5">
        <v>2613</v>
      </c>
      <c r="C176" s="47" t="s">
        <v>631</v>
      </c>
      <c r="D176" s="7">
        <v>520000</v>
      </c>
      <c r="E176" s="2"/>
      <c r="F176" s="7">
        <v>520000</v>
      </c>
      <c r="G176" s="2"/>
      <c r="H176" s="61">
        <f t="shared" si="18"/>
        <v>0</v>
      </c>
      <c r="I176" s="2"/>
      <c r="J176" s="7">
        <v>520000</v>
      </c>
      <c r="K176" s="2"/>
      <c r="L176" s="61">
        <f t="shared" si="19"/>
        <v>0</v>
      </c>
      <c r="N176" s="7">
        <v>360000</v>
      </c>
      <c r="P176" s="61">
        <f t="shared" si="20"/>
        <v>-160000</v>
      </c>
    </row>
    <row r="177" spans="2:16" x14ac:dyDescent="0.25">
      <c r="B177" s="5">
        <v>2711</v>
      </c>
      <c r="C177" s="47" t="s">
        <v>286</v>
      </c>
      <c r="D177" s="7">
        <v>3969680</v>
      </c>
      <c r="E177" s="2"/>
      <c r="F177" s="7">
        <v>3969680</v>
      </c>
      <c r="G177" s="2"/>
      <c r="H177" s="61">
        <f t="shared" si="18"/>
        <v>0</v>
      </c>
      <c r="I177" s="2"/>
      <c r="J177" s="7">
        <v>3969680</v>
      </c>
      <c r="K177" s="2"/>
      <c r="L177" s="61">
        <f t="shared" si="19"/>
        <v>0</v>
      </c>
      <c r="N177" s="7">
        <v>5041680</v>
      </c>
      <c r="P177" s="61">
        <f t="shared" si="20"/>
        <v>1072000</v>
      </c>
    </row>
    <row r="178" spans="2:16" x14ac:dyDescent="0.25">
      <c r="B178" s="5">
        <v>2721</v>
      </c>
      <c r="C178" s="47" t="s">
        <v>287</v>
      </c>
      <c r="D178" s="7">
        <v>83200</v>
      </c>
      <c r="E178" s="2"/>
      <c r="F178" s="7">
        <v>83200</v>
      </c>
      <c r="G178" s="2"/>
      <c r="H178" s="61">
        <f t="shared" si="18"/>
        <v>0</v>
      </c>
      <c r="I178" s="2"/>
      <c r="J178" s="7">
        <v>83200</v>
      </c>
      <c r="K178" s="2"/>
      <c r="L178" s="61">
        <f t="shared" si="19"/>
        <v>0</v>
      </c>
      <c r="N178" s="7">
        <v>1453200</v>
      </c>
      <c r="P178" s="61">
        <f t="shared" si="20"/>
        <v>1370000</v>
      </c>
    </row>
    <row r="179" spans="2:16" x14ac:dyDescent="0.25">
      <c r="B179" s="5">
        <v>2722</v>
      </c>
      <c r="C179" s="47" t="s">
        <v>288</v>
      </c>
      <c r="D179" s="7">
        <v>7800</v>
      </c>
      <c r="E179" s="2"/>
      <c r="F179" s="7">
        <v>7800</v>
      </c>
      <c r="G179" s="2"/>
      <c r="H179" s="61">
        <f t="shared" si="18"/>
        <v>0</v>
      </c>
      <c r="I179" s="2"/>
      <c r="J179" s="7">
        <v>7800</v>
      </c>
      <c r="K179" s="2"/>
      <c r="L179" s="61">
        <f t="shared" si="19"/>
        <v>0</v>
      </c>
      <c r="N179" s="7">
        <v>25300</v>
      </c>
      <c r="P179" s="61">
        <f t="shared" si="20"/>
        <v>17500</v>
      </c>
    </row>
    <row r="180" spans="2:16" x14ac:dyDescent="0.25">
      <c r="B180" s="5">
        <v>2723</v>
      </c>
      <c r="C180" s="11" t="s">
        <v>289</v>
      </c>
      <c r="D180" s="17"/>
      <c r="E180" s="2"/>
      <c r="F180" s="17"/>
      <c r="G180" s="2"/>
      <c r="H180" s="61">
        <f t="shared" si="18"/>
        <v>0</v>
      </c>
      <c r="I180" s="2"/>
      <c r="J180" s="17"/>
      <c r="K180" s="2"/>
      <c r="L180" s="61">
        <f t="shared" si="19"/>
        <v>0</v>
      </c>
      <c r="N180" s="7">
        <v>15000</v>
      </c>
      <c r="P180" s="61">
        <f t="shared" si="20"/>
        <v>15000</v>
      </c>
    </row>
    <row r="181" spans="2:16" x14ac:dyDescent="0.25">
      <c r="B181" s="5">
        <v>2731</v>
      </c>
      <c r="C181" s="11" t="s">
        <v>290</v>
      </c>
      <c r="D181" s="7">
        <v>218400</v>
      </c>
      <c r="E181" s="2"/>
      <c r="F181" s="7">
        <v>218400</v>
      </c>
      <c r="G181" s="2"/>
      <c r="H181" s="61">
        <f t="shared" si="18"/>
        <v>0</v>
      </c>
      <c r="I181" s="2"/>
      <c r="J181" s="7">
        <v>218400</v>
      </c>
      <c r="K181" s="2"/>
      <c r="L181" s="61">
        <f t="shared" si="19"/>
        <v>0</v>
      </c>
      <c r="N181" s="7">
        <v>228400</v>
      </c>
      <c r="P181" s="61">
        <f t="shared" si="20"/>
        <v>10000</v>
      </c>
    </row>
    <row r="182" spans="2:16" x14ac:dyDescent="0.25">
      <c r="B182" s="5">
        <v>2741</v>
      </c>
      <c r="C182" s="11" t="s">
        <v>291</v>
      </c>
      <c r="D182" s="7">
        <v>314995.20000000001</v>
      </c>
      <c r="E182" s="2"/>
      <c r="F182" s="7">
        <v>314995.20000000001</v>
      </c>
      <c r="G182" s="2"/>
      <c r="H182" s="61">
        <f t="shared" si="18"/>
        <v>0</v>
      </c>
      <c r="I182" s="2"/>
      <c r="J182" s="7">
        <v>314995.20000000001</v>
      </c>
      <c r="K182" s="2"/>
      <c r="L182" s="61">
        <f t="shared" si="19"/>
        <v>0</v>
      </c>
      <c r="N182" s="7">
        <v>179995.2</v>
      </c>
      <c r="P182" s="61">
        <f t="shared" si="20"/>
        <v>-135000</v>
      </c>
    </row>
    <row r="183" spans="2:16" x14ac:dyDescent="0.25">
      <c r="B183" s="5">
        <v>2911</v>
      </c>
      <c r="C183" s="11" t="s">
        <v>292</v>
      </c>
      <c r="D183" s="7">
        <v>86476</v>
      </c>
      <c r="E183" s="2"/>
      <c r="F183" s="7">
        <v>86476</v>
      </c>
      <c r="G183" s="2"/>
      <c r="H183" s="61">
        <f t="shared" si="18"/>
        <v>0</v>
      </c>
      <c r="I183" s="2"/>
      <c r="J183" s="7">
        <v>94148.6</v>
      </c>
      <c r="K183" s="2"/>
      <c r="L183" s="61">
        <f t="shared" si="19"/>
        <v>7672.6000000000058</v>
      </c>
      <c r="N183" s="7">
        <v>412148.6</v>
      </c>
      <c r="P183" s="61">
        <f t="shared" si="20"/>
        <v>318000</v>
      </c>
    </row>
    <row r="184" spans="2:16" x14ac:dyDescent="0.25">
      <c r="B184" s="5">
        <v>2921</v>
      </c>
      <c r="C184" s="11" t="s">
        <v>632</v>
      </c>
      <c r="D184" s="7">
        <v>8320</v>
      </c>
      <c r="E184" s="2"/>
      <c r="F184" s="7">
        <v>8320</v>
      </c>
      <c r="G184" s="2"/>
      <c r="H184" s="61">
        <f t="shared" si="18"/>
        <v>0</v>
      </c>
      <c r="I184" s="2"/>
      <c r="J184" s="7">
        <v>10976.4</v>
      </c>
      <c r="K184" s="2"/>
      <c r="L184" s="61">
        <f t="shared" si="19"/>
        <v>2656.3999999999996</v>
      </c>
      <c r="N184" s="7">
        <v>96476.4</v>
      </c>
      <c r="P184" s="61">
        <f t="shared" si="20"/>
        <v>85500</v>
      </c>
    </row>
    <row r="185" spans="2:16" x14ac:dyDescent="0.25">
      <c r="B185" s="5">
        <v>2931</v>
      </c>
      <c r="C185" s="11" t="s">
        <v>633</v>
      </c>
      <c r="D185" s="7">
        <v>5200</v>
      </c>
      <c r="E185" s="2"/>
      <c r="F185" s="7">
        <v>5200</v>
      </c>
      <c r="G185" s="2"/>
      <c r="H185" s="61">
        <f t="shared" si="18"/>
        <v>0</v>
      </c>
      <c r="I185" s="2"/>
      <c r="J185" s="7">
        <v>5200</v>
      </c>
      <c r="K185" s="2"/>
      <c r="L185" s="61">
        <f t="shared" si="19"/>
        <v>0</v>
      </c>
      <c r="N185" s="7">
        <v>140200</v>
      </c>
      <c r="P185" s="61">
        <f t="shared" si="20"/>
        <v>135000</v>
      </c>
    </row>
    <row r="186" spans="2:16" x14ac:dyDescent="0.25">
      <c r="B186" s="5">
        <v>2941</v>
      </c>
      <c r="C186" s="11" t="s">
        <v>295</v>
      </c>
      <c r="D186" s="7">
        <v>38792</v>
      </c>
      <c r="E186" s="2"/>
      <c r="F186" s="7">
        <v>38792</v>
      </c>
      <c r="G186" s="2"/>
      <c r="H186" s="61">
        <f t="shared" si="18"/>
        <v>0</v>
      </c>
      <c r="I186" s="2"/>
      <c r="J186" s="7">
        <v>38792</v>
      </c>
      <c r="K186" s="2"/>
      <c r="L186" s="61">
        <f t="shared" si="19"/>
        <v>0</v>
      </c>
      <c r="N186" s="7">
        <v>148292</v>
      </c>
      <c r="P186" s="61">
        <f t="shared" si="20"/>
        <v>109500</v>
      </c>
    </row>
    <row r="187" spans="2:16" x14ac:dyDescent="0.25">
      <c r="B187" s="5">
        <v>2961</v>
      </c>
      <c r="C187" s="11" t="s">
        <v>296</v>
      </c>
      <c r="D187" s="7">
        <v>1042080</v>
      </c>
      <c r="E187" s="2"/>
      <c r="F187" s="7">
        <v>1042080</v>
      </c>
      <c r="G187" s="2"/>
      <c r="H187" s="61">
        <f t="shared" si="18"/>
        <v>0</v>
      </c>
      <c r="I187" s="2"/>
      <c r="J187" s="7">
        <v>1042080</v>
      </c>
      <c r="K187" s="2"/>
      <c r="L187" s="61">
        <f t="shared" si="19"/>
        <v>0</v>
      </c>
      <c r="N187" s="7">
        <v>1042080</v>
      </c>
      <c r="P187" s="61">
        <f t="shared" si="20"/>
        <v>0</v>
      </c>
    </row>
    <row r="188" spans="2:16" x14ac:dyDescent="0.25">
      <c r="B188" s="5">
        <v>2981</v>
      </c>
      <c r="C188" s="11" t="s">
        <v>297</v>
      </c>
      <c r="D188" s="7">
        <v>26000</v>
      </c>
      <c r="E188" s="2"/>
      <c r="F188" s="7">
        <v>26000</v>
      </c>
      <c r="G188" s="2"/>
      <c r="H188" s="61">
        <f t="shared" si="18"/>
        <v>0</v>
      </c>
      <c r="I188" s="2"/>
      <c r="J188" s="7">
        <v>27046</v>
      </c>
      <c r="K188" s="2"/>
      <c r="L188" s="61">
        <f t="shared" si="19"/>
        <v>1046</v>
      </c>
      <c r="N188" s="7">
        <v>479046</v>
      </c>
      <c r="P188" s="61">
        <f t="shared" si="20"/>
        <v>452000</v>
      </c>
    </row>
    <row r="189" spans="2:16" x14ac:dyDescent="0.25">
      <c r="B189" s="5">
        <v>2991</v>
      </c>
      <c r="C189" s="11" t="s">
        <v>298</v>
      </c>
      <c r="D189" s="17"/>
      <c r="E189" s="2"/>
      <c r="F189" s="17"/>
      <c r="G189" s="2"/>
      <c r="H189" s="61">
        <f t="shared" si="18"/>
        <v>0</v>
      </c>
      <c r="I189" s="2"/>
      <c r="J189" s="17"/>
      <c r="K189" s="2"/>
      <c r="L189" s="61">
        <f t="shared" si="19"/>
        <v>0</v>
      </c>
      <c r="N189" s="7">
        <v>35000</v>
      </c>
      <c r="P189" s="61">
        <f t="shared" si="20"/>
        <v>35000</v>
      </c>
    </row>
    <row r="190" spans="2:16" x14ac:dyDescent="0.25">
      <c r="B190" s="5">
        <v>3111</v>
      </c>
      <c r="C190" s="11" t="s">
        <v>299</v>
      </c>
      <c r="D190" s="7">
        <v>4680000</v>
      </c>
      <c r="E190" s="2"/>
      <c r="F190" s="7">
        <v>4680000</v>
      </c>
      <c r="G190" s="2"/>
      <c r="H190" s="61">
        <f t="shared" si="18"/>
        <v>0</v>
      </c>
      <c r="I190" s="2"/>
      <c r="J190" s="7">
        <v>4680000</v>
      </c>
      <c r="K190" s="2"/>
      <c r="L190" s="61">
        <f t="shared" si="19"/>
        <v>0</v>
      </c>
      <c r="N190" s="7">
        <v>4685000</v>
      </c>
      <c r="P190" s="61">
        <f t="shared" si="20"/>
        <v>5000</v>
      </c>
    </row>
    <row r="191" spans="2:16" x14ac:dyDescent="0.25">
      <c r="B191" s="5">
        <v>3121</v>
      </c>
      <c r="C191" s="11" t="s">
        <v>300</v>
      </c>
      <c r="D191" s="17"/>
      <c r="E191" s="2"/>
      <c r="F191" s="17"/>
      <c r="G191" s="2"/>
      <c r="H191" s="61">
        <f t="shared" si="18"/>
        <v>0</v>
      </c>
      <c r="I191" s="2"/>
      <c r="J191" s="7">
        <v>450.45</v>
      </c>
      <c r="K191" s="2"/>
      <c r="L191" s="61">
        <f t="shared" si="19"/>
        <v>450.45</v>
      </c>
      <c r="N191" s="7">
        <v>12850.45</v>
      </c>
      <c r="P191" s="61">
        <f t="shared" si="20"/>
        <v>12400</v>
      </c>
    </row>
    <row r="192" spans="2:16" x14ac:dyDescent="0.25">
      <c r="B192" s="5">
        <v>3131</v>
      </c>
      <c r="C192" s="47" t="s">
        <v>301</v>
      </c>
      <c r="D192" s="7">
        <v>3120000</v>
      </c>
      <c r="E192" s="2"/>
      <c r="F192" s="7">
        <v>3120000</v>
      </c>
      <c r="G192" s="2"/>
      <c r="H192" s="61">
        <f t="shared" si="18"/>
        <v>0</v>
      </c>
      <c r="I192" s="2"/>
      <c r="J192" s="7">
        <v>3120000</v>
      </c>
      <c r="K192" s="2"/>
      <c r="L192" s="61">
        <f t="shared" si="19"/>
        <v>0</v>
      </c>
      <c r="N192" s="7">
        <v>3150000</v>
      </c>
      <c r="P192" s="61">
        <f t="shared" si="20"/>
        <v>30000</v>
      </c>
    </row>
    <row r="193" spans="2:16" x14ac:dyDescent="0.25">
      <c r="B193" s="5">
        <v>3141</v>
      </c>
      <c r="C193" s="47" t="s">
        <v>302</v>
      </c>
      <c r="D193" s="7">
        <v>1040000</v>
      </c>
      <c r="E193" s="2"/>
      <c r="F193" s="7">
        <v>1040000</v>
      </c>
      <c r="G193" s="2"/>
      <c r="H193" s="61">
        <f t="shared" si="18"/>
        <v>0</v>
      </c>
      <c r="I193" s="2"/>
      <c r="J193" s="7">
        <v>1041968.2</v>
      </c>
      <c r="K193" s="2"/>
      <c r="L193" s="61">
        <f t="shared" si="19"/>
        <v>1968.1999999999534</v>
      </c>
      <c r="N193" s="7">
        <v>1040467.84</v>
      </c>
      <c r="P193" s="61">
        <f t="shared" si="20"/>
        <v>-1500.359999999986</v>
      </c>
    </row>
    <row r="194" spans="2:16" x14ac:dyDescent="0.25">
      <c r="B194" s="5">
        <v>3151</v>
      </c>
      <c r="C194" s="47" t="s">
        <v>303</v>
      </c>
      <c r="D194" s="7">
        <v>520000</v>
      </c>
      <c r="E194" s="2"/>
      <c r="F194" s="7">
        <v>520000</v>
      </c>
      <c r="G194" s="2"/>
      <c r="H194" s="61">
        <f t="shared" si="18"/>
        <v>0</v>
      </c>
      <c r="I194" s="2"/>
      <c r="J194" s="7">
        <v>520000</v>
      </c>
      <c r="K194" s="2"/>
      <c r="L194" s="61">
        <f t="shared" si="19"/>
        <v>0</v>
      </c>
      <c r="N194" s="7">
        <v>520000</v>
      </c>
      <c r="P194" s="61">
        <f t="shared" si="20"/>
        <v>0</v>
      </c>
    </row>
    <row r="195" spans="2:16" x14ac:dyDescent="0.25">
      <c r="B195" s="5">
        <v>3161</v>
      </c>
      <c r="C195" s="11" t="s">
        <v>304</v>
      </c>
      <c r="D195" s="17"/>
      <c r="E195" s="2"/>
      <c r="F195" s="17"/>
      <c r="G195" s="2"/>
      <c r="H195" s="61">
        <f t="shared" si="18"/>
        <v>0</v>
      </c>
      <c r="I195" s="2"/>
      <c r="J195" s="17"/>
      <c r="K195" s="2"/>
      <c r="L195" s="61">
        <f t="shared" si="19"/>
        <v>0</v>
      </c>
      <c r="N195" s="7">
        <v>20000</v>
      </c>
      <c r="P195" s="61">
        <f t="shared" si="20"/>
        <v>20000</v>
      </c>
    </row>
    <row r="196" spans="2:16" x14ac:dyDescent="0.25">
      <c r="B196" s="5">
        <v>3171</v>
      </c>
      <c r="C196" s="11" t="s">
        <v>634</v>
      </c>
      <c r="D196" s="7">
        <v>75920</v>
      </c>
      <c r="E196" s="2"/>
      <c r="F196" s="7">
        <v>75920</v>
      </c>
      <c r="G196" s="2"/>
      <c r="H196" s="61">
        <f t="shared" si="18"/>
        <v>0</v>
      </c>
      <c r="I196" s="2"/>
      <c r="J196" s="7">
        <v>78451.8</v>
      </c>
      <c r="K196" s="2"/>
      <c r="L196" s="61">
        <f t="shared" si="19"/>
        <v>2531.8000000000029</v>
      </c>
      <c r="N196" s="7">
        <v>113458.16</v>
      </c>
      <c r="P196" s="61">
        <f t="shared" si="20"/>
        <v>35006.36</v>
      </c>
    </row>
    <row r="197" spans="2:16" x14ac:dyDescent="0.25">
      <c r="B197" s="5">
        <v>3181</v>
      </c>
      <c r="C197" s="11" t="s">
        <v>306</v>
      </c>
      <c r="D197" s="17"/>
      <c r="E197" s="2"/>
      <c r="F197" s="17"/>
      <c r="G197" s="2"/>
      <c r="H197" s="61">
        <f t="shared" si="18"/>
        <v>0</v>
      </c>
      <c r="I197" s="2"/>
      <c r="J197" s="7">
        <v>226.5</v>
      </c>
      <c r="K197" s="2"/>
      <c r="L197" s="61">
        <f t="shared" si="19"/>
        <v>226.5</v>
      </c>
      <c r="N197" s="7">
        <v>18226.5</v>
      </c>
      <c r="P197" s="61">
        <f t="shared" si="20"/>
        <v>18000</v>
      </c>
    </row>
    <row r="198" spans="2:16" x14ac:dyDescent="0.25">
      <c r="B198" s="5">
        <v>3182</v>
      </c>
      <c r="C198" s="11" t="s">
        <v>307</v>
      </c>
      <c r="D198" s="7">
        <v>3120</v>
      </c>
      <c r="E198" s="2"/>
      <c r="F198" s="7">
        <v>3120</v>
      </c>
      <c r="G198" s="2"/>
      <c r="H198" s="61">
        <f t="shared" si="18"/>
        <v>0</v>
      </c>
      <c r="I198" s="2"/>
      <c r="J198" s="7">
        <v>3120</v>
      </c>
      <c r="K198" s="2"/>
      <c r="L198" s="61">
        <f t="shared" si="19"/>
        <v>0</v>
      </c>
      <c r="N198" s="7">
        <v>4120</v>
      </c>
      <c r="P198" s="61">
        <f t="shared" si="20"/>
        <v>1000</v>
      </c>
    </row>
    <row r="199" spans="2:16" x14ac:dyDescent="0.25">
      <c r="B199" s="5">
        <v>3191</v>
      </c>
      <c r="C199" s="11" t="s">
        <v>308</v>
      </c>
      <c r="D199" s="17"/>
      <c r="E199" s="2"/>
      <c r="F199" s="17"/>
      <c r="G199" s="2"/>
      <c r="H199" s="61">
        <f t="shared" si="18"/>
        <v>0</v>
      </c>
      <c r="I199" s="2"/>
      <c r="J199" s="17"/>
      <c r="K199" s="2"/>
      <c r="L199" s="61">
        <f t="shared" si="19"/>
        <v>0</v>
      </c>
      <c r="N199" s="7">
        <v>3557467</v>
      </c>
      <c r="P199" s="61">
        <f t="shared" si="20"/>
        <v>3557467</v>
      </c>
    </row>
    <row r="200" spans="2:16" x14ac:dyDescent="0.25">
      <c r="B200" s="5">
        <v>3221</v>
      </c>
      <c r="C200" s="11" t="s">
        <v>309</v>
      </c>
      <c r="D200" s="7">
        <v>2043891.2</v>
      </c>
      <c r="E200" s="2"/>
      <c r="F200" s="7">
        <v>2043891.2</v>
      </c>
      <c r="G200" s="2"/>
      <c r="H200" s="61">
        <f t="shared" si="18"/>
        <v>0</v>
      </c>
      <c r="I200" s="2"/>
      <c r="J200" s="7">
        <v>2043891.2</v>
      </c>
      <c r="K200" s="2"/>
      <c r="L200" s="61">
        <f t="shared" si="19"/>
        <v>0</v>
      </c>
      <c r="N200" s="7">
        <v>1676691.2</v>
      </c>
      <c r="P200" s="61">
        <f t="shared" si="20"/>
        <v>-367200</v>
      </c>
    </row>
    <row r="201" spans="2:16" x14ac:dyDescent="0.25">
      <c r="B201" s="5">
        <v>3231</v>
      </c>
      <c r="C201" s="11" t="s">
        <v>310</v>
      </c>
      <c r="D201" s="17"/>
      <c r="E201" s="2"/>
      <c r="F201" s="17"/>
      <c r="G201" s="2"/>
      <c r="H201" s="61">
        <f t="shared" si="18"/>
        <v>0</v>
      </c>
      <c r="I201" s="2"/>
      <c r="J201" s="17"/>
      <c r="K201" s="2"/>
      <c r="L201" s="61">
        <f t="shared" si="19"/>
        <v>0</v>
      </c>
      <c r="N201" s="7">
        <v>217442.52</v>
      </c>
      <c r="P201" s="61">
        <f t="shared" si="20"/>
        <v>217442.52</v>
      </c>
    </row>
    <row r="202" spans="2:16" x14ac:dyDescent="0.25">
      <c r="B202" s="5">
        <v>3233</v>
      </c>
      <c r="C202" s="11" t="s">
        <v>311</v>
      </c>
      <c r="D202" s="17"/>
      <c r="E202" s="2"/>
      <c r="F202" s="17"/>
      <c r="G202" s="2"/>
      <c r="H202" s="61">
        <f t="shared" si="18"/>
        <v>0</v>
      </c>
      <c r="I202" s="2"/>
      <c r="J202" s="17"/>
      <c r="K202" s="2"/>
      <c r="L202" s="61">
        <f t="shared" si="19"/>
        <v>0</v>
      </c>
      <c r="N202" s="7">
        <v>5394</v>
      </c>
      <c r="P202" s="61">
        <f t="shared" si="20"/>
        <v>5394</v>
      </c>
    </row>
    <row r="203" spans="2:16" x14ac:dyDescent="0.25">
      <c r="B203" s="5">
        <v>3251</v>
      </c>
      <c r="C203" s="11" t="s">
        <v>312</v>
      </c>
      <c r="D203" s="17"/>
      <c r="E203" s="2"/>
      <c r="F203" s="17"/>
      <c r="G203" s="2"/>
      <c r="H203" s="61">
        <f t="shared" si="18"/>
        <v>0</v>
      </c>
      <c r="I203" s="2"/>
      <c r="J203" s="17"/>
      <c r="K203" s="2"/>
      <c r="L203" s="61">
        <f t="shared" si="19"/>
        <v>0</v>
      </c>
      <c r="N203" s="7">
        <v>120000</v>
      </c>
      <c r="P203" s="61">
        <f t="shared" si="20"/>
        <v>120000</v>
      </c>
    </row>
    <row r="204" spans="2:16" x14ac:dyDescent="0.25">
      <c r="B204" s="5">
        <v>3252</v>
      </c>
      <c r="C204" s="11" t="s">
        <v>635</v>
      </c>
      <c r="D204" s="7">
        <v>18555968.379999999</v>
      </c>
      <c r="E204" s="2"/>
      <c r="F204" s="7">
        <v>18555968.379999999</v>
      </c>
      <c r="G204" s="2"/>
      <c r="H204" s="61">
        <f t="shared" si="18"/>
        <v>0</v>
      </c>
      <c r="I204" s="2"/>
      <c r="J204" s="7">
        <v>18996768.379999999</v>
      </c>
      <c r="K204" s="2"/>
      <c r="L204" s="61">
        <f t="shared" si="19"/>
        <v>440800</v>
      </c>
      <c r="N204" s="7">
        <v>23904297.370000001</v>
      </c>
      <c r="P204" s="61">
        <f t="shared" si="20"/>
        <v>4907528.9900000021</v>
      </c>
    </row>
    <row r="205" spans="2:16" x14ac:dyDescent="0.25">
      <c r="B205" s="5">
        <v>3261</v>
      </c>
      <c r="C205" s="11" t="s">
        <v>636</v>
      </c>
      <c r="D205" s="7">
        <v>6864000</v>
      </c>
      <c r="E205" s="2"/>
      <c r="F205" s="7">
        <v>6864000</v>
      </c>
      <c r="G205" s="2"/>
      <c r="H205" s="61">
        <f t="shared" si="18"/>
        <v>0</v>
      </c>
      <c r="I205" s="2"/>
      <c r="J205" s="7">
        <v>6864000</v>
      </c>
      <c r="K205" s="2"/>
      <c r="L205" s="61">
        <f t="shared" si="19"/>
        <v>0</v>
      </c>
      <c r="N205" s="7">
        <v>6864000</v>
      </c>
      <c r="P205" s="61">
        <f t="shared" si="20"/>
        <v>0</v>
      </c>
    </row>
    <row r="206" spans="2:16" x14ac:dyDescent="0.25">
      <c r="B206" s="5">
        <v>3271</v>
      </c>
      <c r="C206" s="11" t="s">
        <v>315</v>
      </c>
      <c r="D206" s="17"/>
      <c r="E206" s="2"/>
      <c r="F206" s="17"/>
      <c r="G206" s="2"/>
      <c r="H206" s="61">
        <f t="shared" si="18"/>
        <v>0</v>
      </c>
      <c r="I206" s="2"/>
      <c r="J206" s="7">
        <v>21669.08</v>
      </c>
      <c r="K206" s="2"/>
      <c r="L206" s="61">
        <f t="shared" si="19"/>
        <v>21669.08</v>
      </c>
      <c r="N206" s="7">
        <v>133869.79999999999</v>
      </c>
      <c r="P206" s="61">
        <f t="shared" si="20"/>
        <v>112200.71999999999</v>
      </c>
    </row>
    <row r="207" spans="2:16" x14ac:dyDescent="0.25">
      <c r="B207" s="5">
        <v>3291</v>
      </c>
      <c r="C207" s="47" t="s">
        <v>316</v>
      </c>
      <c r="D207" s="7">
        <v>3109600</v>
      </c>
      <c r="E207" s="2"/>
      <c r="F207" s="7">
        <v>3109600</v>
      </c>
      <c r="G207" s="2"/>
      <c r="H207" s="61">
        <f t="shared" ref="H207:H238" si="21">F207-D207</f>
        <v>0</v>
      </c>
      <c r="I207" s="2"/>
      <c r="J207" s="7">
        <v>3109600</v>
      </c>
      <c r="K207" s="2"/>
      <c r="L207" s="61">
        <f t="shared" ref="L207:L238" si="22">J207-F207</f>
        <v>0</v>
      </c>
      <c r="N207" s="7">
        <v>1309600</v>
      </c>
      <c r="P207" s="61">
        <f t="shared" ref="P207:P238" si="23">N207-J207</f>
        <v>-1800000</v>
      </c>
    </row>
    <row r="208" spans="2:16" x14ac:dyDescent="0.25">
      <c r="B208" s="5">
        <v>3311</v>
      </c>
      <c r="C208" s="47" t="s">
        <v>317</v>
      </c>
      <c r="D208" s="7">
        <v>457600</v>
      </c>
      <c r="E208" s="2"/>
      <c r="F208" s="7">
        <v>457600</v>
      </c>
      <c r="G208" s="2"/>
      <c r="H208" s="61">
        <f t="shared" si="21"/>
        <v>0</v>
      </c>
      <c r="I208" s="2"/>
      <c r="J208" s="7">
        <v>507314.26</v>
      </c>
      <c r="K208" s="2"/>
      <c r="L208" s="61">
        <f t="shared" si="22"/>
        <v>49714.260000000009</v>
      </c>
      <c r="N208" s="7">
        <v>485599.88</v>
      </c>
      <c r="P208" s="61">
        <f t="shared" si="23"/>
        <v>-21714.380000000005</v>
      </c>
    </row>
    <row r="209" spans="2:16" x14ac:dyDescent="0.25">
      <c r="B209" s="5">
        <v>3313</v>
      </c>
      <c r="C209" s="47" t="s">
        <v>318</v>
      </c>
      <c r="D209" s="7">
        <v>124800</v>
      </c>
      <c r="E209" s="2"/>
      <c r="F209" s="7">
        <v>124800</v>
      </c>
      <c r="G209" s="2"/>
      <c r="H209" s="61">
        <f t="shared" si="21"/>
        <v>0</v>
      </c>
      <c r="I209" s="2"/>
      <c r="J209" s="7">
        <v>124800</v>
      </c>
      <c r="K209" s="2"/>
      <c r="L209" s="61">
        <f t="shared" si="22"/>
        <v>0</v>
      </c>
      <c r="N209" s="7">
        <v>168400</v>
      </c>
      <c r="P209" s="61">
        <f t="shared" si="23"/>
        <v>43600</v>
      </c>
    </row>
    <row r="210" spans="2:16" x14ac:dyDescent="0.25">
      <c r="B210" s="5">
        <v>3314</v>
      </c>
      <c r="C210" s="11" t="s">
        <v>319</v>
      </c>
      <c r="D210" s="17"/>
      <c r="E210" s="2"/>
      <c r="F210" s="17"/>
      <c r="G210" s="2"/>
      <c r="H210" s="61">
        <f t="shared" si="21"/>
        <v>0</v>
      </c>
      <c r="I210" s="2"/>
      <c r="J210" s="7">
        <v>501856.9</v>
      </c>
      <c r="K210" s="2"/>
      <c r="L210" s="61">
        <f t="shared" si="22"/>
        <v>501856.9</v>
      </c>
      <c r="N210" s="7">
        <v>501856.9</v>
      </c>
      <c r="P210" s="61">
        <f t="shared" si="23"/>
        <v>0</v>
      </c>
    </row>
    <row r="211" spans="2:16" x14ac:dyDescent="0.25">
      <c r="B211" s="5">
        <v>3321</v>
      </c>
      <c r="C211" s="11" t="s">
        <v>320</v>
      </c>
      <c r="D211" s="7">
        <v>11700000</v>
      </c>
      <c r="E211" s="2"/>
      <c r="F211" s="7">
        <v>11700000</v>
      </c>
      <c r="G211" s="2"/>
      <c r="H211" s="61">
        <f t="shared" si="21"/>
        <v>0</v>
      </c>
      <c r="I211" s="2"/>
      <c r="J211" s="7">
        <v>11700000</v>
      </c>
      <c r="K211" s="2"/>
      <c r="L211" s="61">
        <f t="shared" si="22"/>
        <v>0</v>
      </c>
      <c r="N211" s="7">
        <v>11785000</v>
      </c>
      <c r="P211" s="61">
        <f t="shared" si="23"/>
        <v>85000</v>
      </c>
    </row>
    <row r="212" spans="2:16" x14ac:dyDescent="0.25">
      <c r="B212" s="5">
        <v>3331</v>
      </c>
      <c r="C212" s="11" t="s">
        <v>321</v>
      </c>
      <c r="D212" s="7">
        <v>2502240</v>
      </c>
      <c r="E212" s="2"/>
      <c r="F212" s="7">
        <v>2502240</v>
      </c>
      <c r="G212" s="2"/>
      <c r="H212" s="61">
        <f t="shared" si="21"/>
        <v>0</v>
      </c>
      <c r="I212" s="2"/>
      <c r="J212" s="7">
        <v>2502240</v>
      </c>
      <c r="K212" s="2"/>
      <c r="L212" s="61">
        <f t="shared" si="22"/>
        <v>0</v>
      </c>
      <c r="N212" s="7">
        <v>1783640</v>
      </c>
      <c r="P212" s="61">
        <f t="shared" si="23"/>
        <v>-718600</v>
      </c>
    </row>
    <row r="213" spans="2:16" x14ac:dyDescent="0.25">
      <c r="B213" s="5">
        <v>3332</v>
      </c>
      <c r="C213" s="11" t="s">
        <v>322</v>
      </c>
      <c r="D213" s="17"/>
      <c r="E213" s="2"/>
      <c r="F213" s="17"/>
      <c r="G213" s="2"/>
      <c r="H213" s="61">
        <f t="shared" si="21"/>
        <v>0</v>
      </c>
      <c r="I213" s="2"/>
      <c r="J213" s="17"/>
      <c r="K213" s="2"/>
      <c r="L213" s="61">
        <f t="shared" si="22"/>
        <v>0</v>
      </c>
      <c r="N213" s="7">
        <v>92220</v>
      </c>
      <c r="P213" s="61">
        <f t="shared" si="23"/>
        <v>92220</v>
      </c>
    </row>
    <row r="214" spans="2:16" x14ac:dyDescent="0.25">
      <c r="B214" s="5">
        <v>3341</v>
      </c>
      <c r="C214" s="11" t="s">
        <v>323</v>
      </c>
      <c r="D214" s="7">
        <v>427960</v>
      </c>
      <c r="E214" s="2"/>
      <c r="F214" s="7">
        <v>427960</v>
      </c>
      <c r="G214" s="2"/>
      <c r="H214" s="61">
        <f t="shared" si="21"/>
        <v>0</v>
      </c>
      <c r="I214" s="2"/>
      <c r="J214" s="7">
        <v>427960</v>
      </c>
      <c r="K214" s="2"/>
      <c r="L214" s="61">
        <f t="shared" si="22"/>
        <v>0</v>
      </c>
      <c r="N214" s="7">
        <v>4082960</v>
      </c>
      <c r="P214" s="61">
        <f t="shared" si="23"/>
        <v>3655000</v>
      </c>
    </row>
    <row r="215" spans="2:16" x14ac:dyDescent="0.25">
      <c r="B215" s="5">
        <v>3351</v>
      </c>
      <c r="C215" s="11" t="s">
        <v>324</v>
      </c>
      <c r="D215" s="17"/>
      <c r="E215" s="2"/>
      <c r="F215" s="17"/>
      <c r="G215" s="2"/>
      <c r="H215" s="61">
        <f t="shared" si="21"/>
        <v>0</v>
      </c>
      <c r="I215" s="2"/>
      <c r="J215" s="17"/>
      <c r="K215" s="2"/>
      <c r="L215" s="61">
        <f t="shared" si="22"/>
        <v>0</v>
      </c>
      <c r="N215" s="7">
        <v>55000</v>
      </c>
      <c r="P215" s="61">
        <f t="shared" si="23"/>
        <v>55000</v>
      </c>
    </row>
    <row r="216" spans="2:16" x14ac:dyDescent="0.25">
      <c r="B216" s="5">
        <v>3361</v>
      </c>
      <c r="C216" s="11" t="s">
        <v>325</v>
      </c>
      <c r="D216" s="7">
        <v>530400</v>
      </c>
      <c r="E216" s="2"/>
      <c r="F216" s="7">
        <v>530400</v>
      </c>
      <c r="G216" s="2"/>
      <c r="H216" s="61">
        <f t="shared" si="21"/>
        <v>0</v>
      </c>
      <c r="I216" s="2"/>
      <c r="J216" s="7">
        <v>533856.81000000006</v>
      </c>
      <c r="K216" s="2"/>
      <c r="L216" s="61">
        <f t="shared" si="22"/>
        <v>3456.8100000000559</v>
      </c>
      <c r="N216" s="7">
        <v>1590292.81</v>
      </c>
      <c r="P216" s="61">
        <f t="shared" si="23"/>
        <v>1056436</v>
      </c>
    </row>
    <row r="217" spans="2:16" x14ac:dyDescent="0.25">
      <c r="B217" s="5">
        <v>3371</v>
      </c>
      <c r="C217" s="11" t="s">
        <v>326</v>
      </c>
      <c r="D217" s="17"/>
      <c r="E217" s="2"/>
      <c r="F217" s="17"/>
      <c r="G217" s="2"/>
      <c r="H217" s="61">
        <f t="shared" si="21"/>
        <v>0</v>
      </c>
      <c r="I217" s="2"/>
      <c r="J217" s="17"/>
      <c r="K217" s="2"/>
      <c r="L217" s="61">
        <f t="shared" si="22"/>
        <v>0</v>
      </c>
      <c r="N217" s="7">
        <v>2053200</v>
      </c>
      <c r="P217" s="61">
        <f t="shared" si="23"/>
        <v>2053200</v>
      </c>
    </row>
    <row r="218" spans="2:16" x14ac:dyDescent="0.25">
      <c r="B218" s="5">
        <v>3391</v>
      </c>
      <c r="C218" s="47" t="s">
        <v>327</v>
      </c>
      <c r="D218" s="7">
        <v>11440000</v>
      </c>
      <c r="E218" s="2"/>
      <c r="F218" s="7">
        <v>11440000</v>
      </c>
      <c r="G218" s="2"/>
      <c r="H218" s="61">
        <f t="shared" si="21"/>
        <v>0</v>
      </c>
      <c r="I218" s="2"/>
      <c r="J218" s="7">
        <v>11829498.23</v>
      </c>
      <c r="K218" s="2"/>
      <c r="L218" s="61">
        <f t="shared" si="22"/>
        <v>389498.23000000045</v>
      </c>
      <c r="N218" s="7">
        <v>15869212.609999999</v>
      </c>
      <c r="P218" s="61">
        <f t="shared" si="23"/>
        <v>4039714.379999999</v>
      </c>
    </row>
    <row r="219" spans="2:16" x14ac:dyDescent="0.25">
      <c r="B219" s="5">
        <v>3411</v>
      </c>
      <c r="C219" s="47" t="s">
        <v>328</v>
      </c>
      <c r="D219" s="7">
        <v>624000</v>
      </c>
      <c r="E219" s="2"/>
      <c r="F219" s="7">
        <v>624000</v>
      </c>
      <c r="G219" s="2"/>
      <c r="H219" s="61">
        <f t="shared" si="21"/>
        <v>0</v>
      </c>
      <c r="I219" s="2"/>
      <c r="J219" s="7">
        <v>1299000</v>
      </c>
      <c r="K219" s="2"/>
      <c r="L219" s="61">
        <f t="shared" si="22"/>
        <v>675000</v>
      </c>
      <c r="N219" s="7">
        <v>1299000</v>
      </c>
      <c r="P219" s="61">
        <f t="shared" si="23"/>
        <v>0</v>
      </c>
    </row>
    <row r="220" spans="2:16" x14ac:dyDescent="0.25">
      <c r="B220" s="5">
        <v>3441</v>
      </c>
      <c r="C220" s="47" t="s">
        <v>329</v>
      </c>
      <c r="D220" s="7">
        <v>2090400</v>
      </c>
      <c r="E220" s="2"/>
      <c r="F220" s="7">
        <v>2090400</v>
      </c>
      <c r="G220" s="2"/>
      <c r="H220" s="61">
        <f t="shared" si="21"/>
        <v>0</v>
      </c>
      <c r="I220" s="2"/>
      <c r="J220" s="7">
        <v>2091100</v>
      </c>
      <c r="K220" s="2"/>
      <c r="L220" s="61">
        <f t="shared" si="22"/>
        <v>700</v>
      </c>
      <c r="N220" s="7">
        <v>4383100</v>
      </c>
      <c r="P220" s="61">
        <f t="shared" si="23"/>
        <v>2292000</v>
      </c>
    </row>
    <row r="221" spans="2:16" x14ac:dyDescent="0.25">
      <c r="B221" s="5">
        <v>3511</v>
      </c>
      <c r="C221" s="47" t="s">
        <v>330</v>
      </c>
      <c r="D221" s="7">
        <v>10765784.640000001</v>
      </c>
      <c r="E221" s="2"/>
      <c r="F221" s="7">
        <v>10765784.640000001</v>
      </c>
      <c r="G221" s="2"/>
      <c r="H221" s="61">
        <f t="shared" si="21"/>
        <v>0</v>
      </c>
      <c r="I221" s="2"/>
      <c r="J221" s="7">
        <v>10765784.640000001</v>
      </c>
      <c r="K221" s="2"/>
      <c r="L221" s="61">
        <f t="shared" si="22"/>
        <v>0</v>
      </c>
      <c r="N221" s="7">
        <v>7293284.6399999997</v>
      </c>
      <c r="P221" s="61">
        <f t="shared" si="23"/>
        <v>-3472500.0000000009</v>
      </c>
    </row>
    <row r="222" spans="2:16" x14ac:dyDescent="0.25">
      <c r="B222" s="5">
        <v>3512</v>
      </c>
      <c r="C222" s="11" t="s">
        <v>331</v>
      </c>
      <c r="D222" s="17"/>
      <c r="E222" s="2"/>
      <c r="F222" s="17"/>
      <c r="G222" s="2"/>
      <c r="H222" s="61">
        <f t="shared" si="21"/>
        <v>0</v>
      </c>
      <c r="I222" s="2"/>
      <c r="J222" s="17"/>
      <c r="K222" s="2"/>
      <c r="L222" s="61">
        <f t="shared" si="22"/>
        <v>0</v>
      </c>
      <c r="N222" s="7">
        <v>35000</v>
      </c>
      <c r="P222" s="61">
        <f t="shared" si="23"/>
        <v>35000</v>
      </c>
    </row>
    <row r="223" spans="2:16" x14ac:dyDescent="0.25">
      <c r="B223" s="5">
        <v>3521</v>
      </c>
      <c r="C223" s="11" t="s">
        <v>637</v>
      </c>
      <c r="D223" s="7">
        <v>14684.8</v>
      </c>
      <c r="E223" s="2"/>
      <c r="F223" s="7">
        <v>14684.8</v>
      </c>
      <c r="G223" s="2"/>
      <c r="H223" s="61">
        <f t="shared" si="21"/>
        <v>0</v>
      </c>
      <c r="I223" s="2"/>
      <c r="J223" s="7">
        <v>14684.8</v>
      </c>
      <c r="K223" s="2"/>
      <c r="L223" s="61">
        <f t="shared" si="22"/>
        <v>0</v>
      </c>
      <c r="N223" s="7">
        <v>26684.799999999999</v>
      </c>
      <c r="P223" s="61">
        <f t="shared" si="23"/>
        <v>12000</v>
      </c>
    </row>
    <row r="224" spans="2:16" x14ac:dyDescent="0.25">
      <c r="B224" s="5">
        <v>3522</v>
      </c>
      <c r="C224" s="11" t="s">
        <v>333</v>
      </c>
      <c r="D224" s="17"/>
      <c r="E224" s="2"/>
      <c r="F224" s="17"/>
      <c r="G224" s="2"/>
      <c r="H224" s="61">
        <f t="shared" si="21"/>
        <v>0</v>
      </c>
      <c r="I224" s="2"/>
      <c r="J224" s="17"/>
      <c r="K224" s="2"/>
      <c r="L224" s="61">
        <f t="shared" si="22"/>
        <v>0</v>
      </c>
      <c r="N224" s="7">
        <v>20000</v>
      </c>
      <c r="P224" s="61">
        <f t="shared" si="23"/>
        <v>20000</v>
      </c>
    </row>
    <row r="225" spans="2:16" x14ac:dyDescent="0.25">
      <c r="B225" s="5">
        <v>3531</v>
      </c>
      <c r="C225" s="47" t="s">
        <v>334</v>
      </c>
      <c r="D225" s="7">
        <v>123760</v>
      </c>
      <c r="E225" s="2"/>
      <c r="F225" s="7">
        <v>123760</v>
      </c>
      <c r="G225" s="2"/>
      <c r="H225" s="61">
        <f t="shared" si="21"/>
        <v>0</v>
      </c>
      <c r="I225" s="2"/>
      <c r="J225" s="7">
        <v>215052.5</v>
      </c>
      <c r="K225" s="2"/>
      <c r="L225" s="61">
        <f t="shared" si="22"/>
        <v>91292.5</v>
      </c>
      <c r="N225" s="7">
        <v>529930</v>
      </c>
      <c r="P225" s="61">
        <f t="shared" si="23"/>
        <v>314877.5</v>
      </c>
    </row>
    <row r="226" spans="2:16" x14ac:dyDescent="0.25">
      <c r="B226" s="5">
        <v>3551</v>
      </c>
      <c r="C226" s="47" t="s">
        <v>335</v>
      </c>
      <c r="D226" s="7">
        <v>3177200</v>
      </c>
      <c r="E226" s="2"/>
      <c r="F226" s="7">
        <v>3177200</v>
      </c>
      <c r="G226" s="2"/>
      <c r="H226" s="61">
        <f t="shared" si="21"/>
        <v>0</v>
      </c>
      <c r="I226" s="2"/>
      <c r="J226" s="7">
        <v>3177200</v>
      </c>
      <c r="K226" s="2"/>
      <c r="L226" s="61">
        <f t="shared" si="22"/>
        <v>0</v>
      </c>
      <c r="N226" s="7">
        <v>3159700</v>
      </c>
      <c r="P226" s="61">
        <f t="shared" si="23"/>
        <v>-17500</v>
      </c>
    </row>
    <row r="227" spans="2:16" x14ac:dyDescent="0.25">
      <c r="B227" s="5">
        <v>3571</v>
      </c>
      <c r="C227" s="47" t="s">
        <v>336</v>
      </c>
      <c r="D227" s="7">
        <v>18720</v>
      </c>
      <c r="E227" s="2"/>
      <c r="F227" s="7">
        <v>18720</v>
      </c>
      <c r="G227" s="2"/>
      <c r="H227" s="61">
        <f t="shared" si="21"/>
        <v>0</v>
      </c>
      <c r="I227" s="2"/>
      <c r="J227" s="7">
        <v>18720</v>
      </c>
      <c r="K227" s="2"/>
      <c r="L227" s="61">
        <f t="shared" si="22"/>
        <v>0</v>
      </c>
      <c r="N227" s="7">
        <v>583720</v>
      </c>
      <c r="P227" s="61">
        <f t="shared" si="23"/>
        <v>565000</v>
      </c>
    </row>
    <row r="228" spans="2:16" x14ac:dyDescent="0.25">
      <c r="B228" s="5">
        <v>3581</v>
      </c>
      <c r="C228" s="47" t="s">
        <v>638</v>
      </c>
      <c r="D228" s="7">
        <v>8236800</v>
      </c>
      <c r="E228" s="2"/>
      <c r="F228" s="7">
        <v>8236800</v>
      </c>
      <c r="G228" s="2"/>
      <c r="H228" s="61">
        <f t="shared" si="21"/>
        <v>0</v>
      </c>
      <c r="I228" s="2"/>
      <c r="J228" s="7">
        <v>8236800</v>
      </c>
      <c r="K228" s="2"/>
      <c r="L228" s="61">
        <f t="shared" si="22"/>
        <v>0</v>
      </c>
      <c r="N228" s="7">
        <v>3156800</v>
      </c>
      <c r="P228" s="61">
        <f t="shared" si="23"/>
        <v>-5080000</v>
      </c>
    </row>
    <row r="229" spans="2:16" x14ac:dyDescent="0.25">
      <c r="B229" s="5">
        <v>3591</v>
      </c>
      <c r="C229" s="47" t="s">
        <v>338</v>
      </c>
      <c r="D229" s="7">
        <v>2977520</v>
      </c>
      <c r="E229" s="2"/>
      <c r="F229" s="7">
        <v>2977520</v>
      </c>
      <c r="G229" s="2"/>
      <c r="H229" s="61">
        <f t="shared" si="21"/>
        <v>0</v>
      </c>
      <c r="I229" s="2"/>
      <c r="J229" s="7">
        <v>2977520</v>
      </c>
      <c r="K229" s="2"/>
      <c r="L229" s="61">
        <f t="shared" si="22"/>
        <v>0</v>
      </c>
      <c r="N229" s="7">
        <v>3086720</v>
      </c>
      <c r="P229" s="61">
        <f t="shared" si="23"/>
        <v>109200</v>
      </c>
    </row>
    <row r="230" spans="2:16" x14ac:dyDescent="0.25">
      <c r="B230" s="5">
        <v>3611</v>
      </c>
      <c r="C230" s="47" t="s">
        <v>339</v>
      </c>
      <c r="D230" s="7">
        <v>9360000</v>
      </c>
      <c r="E230" s="2"/>
      <c r="F230" s="7">
        <v>9360000</v>
      </c>
      <c r="G230" s="2"/>
      <c r="H230" s="61">
        <f t="shared" si="21"/>
        <v>0</v>
      </c>
      <c r="I230" s="2"/>
      <c r="J230" s="7">
        <v>9360000</v>
      </c>
      <c r="K230" s="2"/>
      <c r="L230" s="61">
        <f t="shared" si="22"/>
        <v>0</v>
      </c>
      <c r="N230" s="7">
        <v>7981578.7400000002</v>
      </c>
      <c r="P230" s="61">
        <f t="shared" si="23"/>
        <v>-1378421.2599999998</v>
      </c>
    </row>
    <row r="231" spans="2:16" x14ac:dyDescent="0.25">
      <c r="B231" s="5">
        <v>3612</v>
      </c>
      <c r="C231" s="47" t="s">
        <v>340</v>
      </c>
      <c r="D231" s="7">
        <v>832000</v>
      </c>
      <c r="E231" s="2"/>
      <c r="F231" s="7">
        <v>832000</v>
      </c>
      <c r="G231" s="2"/>
      <c r="H231" s="61">
        <f t="shared" si="21"/>
        <v>0</v>
      </c>
      <c r="I231" s="2"/>
      <c r="J231" s="7">
        <v>832000</v>
      </c>
      <c r="K231" s="2"/>
      <c r="L231" s="61">
        <f t="shared" si="22"/>
        <v>0</v>
      </c>
      <c r="N231" s="7">
        <v>1116620</v>
      </c>
      <c r="P231" s="61">
        <f t="shared" si="23"/>
        <v>284620</v>
      </c>
    </row>
    <row r="232" spans="2:16" x14ac:dyDescent="0.25">
      <c r="B232" s="5">
        <v>3613</v>
      </c>
      <c r="C232" s="47" t="s">
        <v>341</v>
      </c>
      <c r="D232" s="7">
        <v>1040000</v>
      </c>
      <c r="E232" s="2"/>
      <c r="F232" s="7">
        <v>1040000</v>
      </c>
      <c r="G232" s="2"/>
      <c r="H232" s="61">
        <f t="shared" si="21"/>
        <v>0</v>
      </c>
      <c r="I232" s="2"/>
      <c r="J232" s="7">
        <v>1040000</v>
      </c>
      <c r="K232" s="2"/>
      <c r="L232" s="61">
        <f t="shared" si="22"/>
        <v>0</v>
      </c>
      <c r="N232" s="7">
        <v>572500</v>
      </c>
      <c r="P232" s="61">
        <f t="shared" si="23"/>
        <v>-467500</v>
      </c>
    </row>
    <row r="233" spans="2:16" x14ac:dyDescent="0.25">
      <c r="B233" s="5">
        <v>3641</v>
      </c>
      <c r="C233" s="11" t="s">
        <v>342</v>
      </c>
      <c r="D233" s="17"/>
      <c r="E233" s="2"/>
      <c r="F233" s="17"/>
      <c r="G233" s="2"/>
      <c r="H233" s="61">
        <f t="shared" si="21"/>
        <v>0</v>
      </c>
      <c r="I233" s="2"/>
      <c r="J233" s="17"/>
      <c r="K233" s="2"/>
      <c r="L233" s="61">
        <f t="shared" si="22"/>
        <v>0</v>
      </c>
      <c r="N233" s="7">
        <v>15000</v>
      </c>
      <c r="P233" s="61">
        <f t="shared" si="23"/>
        <v>15000</v>
      </c>
    </row>
    <row r="234" spans="2:16" x14ac:dyDescent="0.25">
      <c r="B234" s="5">
        <v>3651</v>
      </c>
      <c r="C234" s="11" t="s">
        <v>639</v>
      </c>
      <c r="D234" s="7">
        <v>104000</v>
      </c>
      <c r="E234" s="2"/>
      <c r="F234" s="7">
        <v>104000</v>
      </c>
      <c r="G234" s="2"/>
      <c r="H234" s="61">
        <f t="shared" si="21"/>
        <v>0</v>
      </c>
      <c r="I234" s="2"/>
      <c r="J234" s="7">
        <v>104000</v>
      </c>
      <c r="K234" s="2"/>
      <c r="L234" s="61">
        <f t="shared" si="22"/>
        <v>0</v>
      </c>
      <c r="N234" s="7">
        <v>89000</v>
      </c>
      <c r="P234" s="61">
        <f t="shared" si="23"/>
        <v>-15000</v>
      </c>
    </row>
    <row r="235" spans="2:16" x14ac:dyDescent="0.25">
      <c r="B235" s="5">
        <v>3711</v>
      </c>
      <c r="C235" s="11" t="s">
        <v>344</v>
      </c>
      <c r="D235" s="7">
        <v>98800</v>
      </c>
      <c r="E235" s="2"/>
      <c r="F235" s="7">
        <v>98800</v>
      </c>
      <c r="G235" s="2"/>
      <c r="H235" s="61">
        <f t="shared" si="21"/>
        <v>0</v>
      </c>
      <c r="I235" s="2"/>
      <c r="J235" s="7">
        <v>98800</v>
      </c>
      <c r="K235" s="2"/>
      <c r="L235" s="61">
        <f t="shared" si="22"/>
        <v>0</v>
      </c>
      <c r="N235" s="7">
        <v>148800</v>
      </c>
      <c r="P235" s="61">
        <f t="shared" si="23"/>
        <v>50000</v>
      </c>
    </row>
    <row r="236" spans="2:16" x14ac:dyDescent="0.25">
      <c r="B236" s="5">
        <v>3712</v>
      </c>
      <c r="C236" s="11" t="s">
        <v>345</v>
      </c>
      <c r="D236" s="7">
        <v>83200</v>
      </c>
      <c r="E236" s="2"/>
      <c r="F236" s="7">
        <v>83200</v>
      </c>
      <c r="G236" s="2"/>
      <c r="H236" s="61">
        <f t="shared" si="21"/>
        <v>0</v>
      </c>
      <c r="I236" s="2"/>
      <c r="J236" s="7">
        <v>83200</v>
      </c>
      <c r="K236" s="2"/>
      <c r="L236" s="61">
        <f t="shared" si="22"/>
        <v>0</v>
      </c>
      <c r="N236" s="7">
        <v>83200</v>
      </c>
      <c r="P236" s="61">
        <f t="shared" si="23"/>
        <v>0</v>
      </c>
    </row>
    <row r="237" spans="2:16" x14ac:dyDescent="0.25">
      <c r="B237" s="5">
        <v>3721</v>
      </c>
      <c r="C237" s="11" t="s">
        <v>346</v>
      </c>
      <c r="D237" s="7">
        <v>101920</v>
      </c>
      <c r="E237" s="2"/>
      <c r="F237" s="7">
        <v>101920</v>
      </c>
      <c r="G237" s="2"/>
      <c r="H237" s="61">
        <f t="shared" si="21"/>
        <v>0</v>
      </c>
      <c r="I237" s="2"/>
      <c r="J237" s="7">
        <v>112557</v>
      </c>
      <c r="K237" s="2"/>
      <c r="L237" s="61">
        <f t="shared" si="22"/>
        <v>10637</v>
      </c>
      <c r="N237" s="7">
        <v>322557</v>
      </c>
      <c r="P237" s="61">
        <f t="shared" si="23"/>
        <v>210000</v>
      </c>
    </row>
    <row r="238" spans="2:16" x14ac:dyDescent="0.25">
      <c r="B238" s="5">
        <v>3722</v>
      </c>
      <c r="C238" s="11" t="s">
        <v>347</v>
      </c>
      <c r="D238" s="7">
        <v>21489.77</v>
      </c>
      <c r="E238" s="2"/>
      <c r="F238" s="7">
        <v>21489.77</v>
      </c>
      <c r="G238" s="2"/>
      <c r="H238" s="61">
        <f t="shared" si="21"/>
        <v>0</v>
      </c>
      <c r="I238" s="2"/>
      <c r="J238" s="7">
        <v>21489.77</v>
      </c>
      <c r="K238" s="2"/>
      <c r="L238" s="61">
        <f t="shared" si="22"/>
        <v>0</v>
      </c>
      <c r="N238" s="7">
        <v>21489.77</v>
      </c>
      <c r="P238" s="61">
        <f t="shared" si="23"/>
        <v>0</v>
      </c>
    </row>
    <row r="239" spans="2:16" x14ac:dyDescent="0.25">
      <c r="B239" s="5">
        <v>3751</v>
      </c>
      <c r="C239" s="11" t="s">
        <v>348</v>
      </c>
      <c r="D239" s="7">
        <v>236080</v>
      </c>
      <c r="E239" s="2"/>
      <c r="F239" s="7">
        <v>236080</v>
      </c>
      <c r="G239" s="2"/>
      <c r="H239" s="61">
        <f t="shared" ref="H239:H270" si="24">F239-D239</f>
        <v>0</v>
      </c>
      <c r="I239" s="2"/>
      <c r="J239" s="7">
        <v>244321.5</v>
      </c>
      <c r="K239" s="2"/>
      <c r="L239" s="61">
        <f t="shared" ref="L239:L270" si="25">J239-F239</f>
        <v>8241.5</v>
      </c>
      <c r="N239" s="7">
        <v>590321.5</v>
      </c>
      <c r="P239" s="61">
        <f t="shared" ref="P239:P270" si="26">N239-J239</f>
        <v>346000</v>
      </c>
    </row>
    <row r="240" spans="2:16" x14ac:dyDescent="0.25">
      <c r="B240" s="5">
        <v>3761</v>
      </c>
      <c r="C240" s="11" t="s">
        <v>349</v>
      </c>
      <c r="D240" s="7">
        <v>83200</v>
      </c>
      <c r="E240" s="2"/>
      <c r="F240" s="7">
        <v>83200</v>
      </c>
      <c r="G240" s="2"/>
      <c r="H240" s="61">
        <f t="shared" si="24"/>
        <v>0</v>
      </c>
      <c r="I240" s="2"/>
      <c r="J240" s="7">
        <v>83240</v>
      </c>
      <c r="K240" s="2"/>
      <c r="L240" s="61">
        <f t="shared" si="25"/>
        <v>40</v>
      </c>
      <c r="N240" s="7">
        <v>193240</v>
      </c>
      <c r="P240" s="61">
        <f t="shared" si="26"/>
        <v>110000</v>
      </c>
    </row>
    <row r="241" spans="2:16" x14ac:dyDescent="0.25">
      <c r="B241" s="5">
        <v>3781</v>
      </c>
      <c r="C241" s="11" t="s">
        <v>350</v>
      </c>
      <c r="D241" s="17"/>
      <c r="E241" s="2"/>
      <c r="F241" s="17"/>
      <c r="G241" s="2"/>
      <c r="H241" s="61">
        <f t="shared" si="24"/>
        <v>0</v>
      </c>
      <c r="I241" s="2"/>
      <c r="J241" s="17"/>
      <c r="K241" s="2"/>
      <c r="L241" s="61">
        <f t="shared" si="25"/>
        <v>0</v>
      </c>
      <c r="N241" s="7">
        <v>30000</v>
      </c>
      <c r="P241" s="61">
        <f t="shared" si="26"/>
        <v>30000</v>
      </c>
    </row>
    <row r="242" spans="2:16" x14ac:dyDescent="0.25">
      <c r="B242" s="5">
        <v>3791</v>
      </c>
      <c r="C242" s="11" t="s">
        <v>351</v>
      </c>
      <c r="D242" s="17"/>
      <c r="E242" s="2"/>
      <c r="F242" s="17"/>
      <c r="G242" s="2"/>
      <c r="H242" s="61">
        <f t="shared" si="24"/>
        <v>0</v>
      </c>
      <c r="I242" s="2"/>
      <c r="J242" s="7">
        <v>40</v>
      </c>
      <c r="K242" s="2"/>
      <c r="L242" s="61">
        <f t="shared" si="25"/>
        <v>40</v>
      </c>
      <c r="N242" s="7">
        <v>52040</v>
      </c>
      <c r="P242" s="61">
        <f t="shared" si="26"/>
        <v>52000</v>
      </c>
    </row>
    <row r="243" spans="2:16" x14ac:dyDescent="0.25">
      <c r="B243" s="5">
        <v>3811</v>
      </c>
      <c r="C243" s="47" t="s">
        <v>640</v>
      </c>
      <c r="D243" s="7">
        <v>104000</v>
      </c>
      <c r="E243" s="2"/>
      <c r="F243" s="7">
        <v>104000</v>
      </c>
      <c r="G243" s="2"/>
      <c r="H243" s="61">
        <f t="shared" si="24"/>
        <v>0</v>
      </c>
      <c r="I243" s="2"/>
      <c r="J243" s="7">
        <v>104000</v>
      </c>
      <c r="K243" s="2"/>
      <c r="L243" s="61">
        <f t="shared" si="25"/>
        <v>0</v>
      </c>
      <c r="N243" s="7">
        <v>104000</v>
      </c>
      <c r="P243" s="61">
        <f t="shared" si="26"/>
        <v>0</v>
      </c>
    </row>
    <row r="244" spans="2:16" x14ac:dyDescent="0.25">
      <c r="B244" s="5">
        <v>3812</v>
      </c>
      <c r="C244" s="47" t="s">
        <v>353</v>
      </c>
      <c r="D244" s="7">
        <v>12480</v>
      </c>
      <c r="E244" s="2"/>
      <c r="F244" s="7">
        <v>12480</v>
      </c>
      <c r="G244" s="2"/>
      <c r="H244" s="61">
        <f t="shared" si="24"/>
        <v>0</v>
      </c>
      <c r="I244" s="2"/>
      <c r="J244" s="7">
        <v>12480</v>
      </c>
      <c r="K244" s="2"/>
      <c r="L244" s="61">
        <f t="shared" si="25"/>
        <v>0</v>
      </c>
      <c r="N244" s="7">
        <v>12480</v>
      </c>
      <c r="P244" s="61">
        <f t="shared" si="26"/>
        <v>0</v>
      </c>
    </row>
    <row r="245" spans="2:16" x14ac:dyDescent="0.25">
      <c r="B245" s="5">
        <v>3821</v>
      </c>
      <c r="C245" s="47" t="s">
        <v>354</v>
      </c>
      <c r="D245" s="7">
        <v>2085200</v>
      </c>
      <c r="E245" s="2"/>
      <c r="F245" s="7">
        <v>2085200</v>
      </c>
      <c r="G245" s="2"/>
      <c r="H245" s="61">
        <f t="shared" si="24"/>
        <v>0</v>
      </c>
      <c r="I245" s="2"/>
      <c r="J245" s="7">
        <v>2189132.6800000002</v>
      </c>
      <c r="K245" s="2"/>
      <c r="L245" s="61">
        <f t="shared" si="25"/>
        <v>103932.68000000017</v>
      </c>
      <c r="N245" s="7">
        <v>20118606.469999999</v>
      </c>
      <c r="P245" s="61">
        <f t="shared" si="26"/>
        <v>17929473.789999999</v>
      </c>
    </row>
    <row r="246" spans="2:16" x14ac:dyDescent="0.25">
      <c r="B246" s="5">
        <v>3831</v>
      </c>
      <c r="C246" s="11" t="s">
        <v>355</v>
      </c>
      <c r="D246" s="17"/>
      <c r="E246" s="2"/>
      <c r="F246" s="17"/>
      <c r="G246" s="2"/>
      <c r="H246" s="61">
        <f t="shared" si="24"/>
        <v>0</v>
      </c>
      <c r="I246" s="2"/>
      <c r="J246" s="17"/>
      <c r="K246" s="2"/>
      <c r="L246" s="61">
        <f t="shared" si="25"/>
        <v>0</v>
      </c>
      <c r="N246" s="7">
        <v>10000</v>
      </c>
      <c r="P246" s="61">
        <f t="shared" si="26"/>
        <v>10000</v>
      </c>
    </row>
    <row r="247" spans="2:16" x14ac:dyDescent="0.25">
      <c r="B247" s="5">
        <v>3841</v>
      </c>
      <c r="C247" s="11" t="s">
        <v>356</v>
      </c>
      <c r="D247" s="7">
        <v>12480</v>
      </c>
      <c r="E247" s="2"/>
      <c r="F247" s="7">
        <v>12480</v>
      </c>
      <c r="G247" s="2"/>
      <c r="H247" s="61">
        <f t="shared" si="24"/>
        <v>0</v>
      </c>
      <c r="I247" s="2"/>
      <c r="J247" s="7">
        <v>12480</v>
      </c>
      <c r="K247" s="2"/>
      <c r="L247" s="61">
        <f t="shared" si="25"/>
        <v>0</v>
      </c>
      <c r="N247" s="7">
        <v>42480</v>
      </c>
      <c r="P247" s="61">
        <f t="shared" si="26"/>
        <v>30000</v>
      </c>
    </row>
    <row r="248" spans="2:16" x14ac:dyDescent="0.25">
      <c r="B248" s="5">
        <v>3852</v>
      </c>
      <c r="C248" s="11" t="s">
        <v>357</v>
      </c>
      <c r="D248" s="7">
        <v>36400</v>
      </c>
      <c r="E248" s="2"/>
      <c r="F248" s="7">
        <v>36400</v>
      </c>
      <c r="G248" s="2"/>
      <c r="H248" s="61">
        <f t="shared" si="24"/>
        <v>0</v>
      </c>
      <c r="I248" s="2"/>
      <c r="J248" s="7">
        <v>54778.92</v>
      </c>
      <c r="K248" s="2"/>
      <c r="L248" s="61">
        <f t="shared" si="25"/>
        <v>18378.919999999998</v>
      </c>
      <c r="N248" s="7">
        <v>99778.92</v>
      </c>
      <c r="P248" s="61">
        <f t="shared" si="26"/>
        <v>45000</v>
      </c>
    </row>
    <row r="249" spans="2:16" x14ac:dyDescent="0.25">
      <c r="B249" s="5">
        <v>3853</v>
      </c>
      <c r="C249" s="11" t="s">
        <v>358</v>
      </c>
      <c r="D249" s="7">
        <v>17680</v>
      </c>
      <c r="E249" s="2"/>
      <c r="F249" s="7">
        <v>17680</v>
      </c>
      <c r="G249" s="2"/>
      <c r="H249" s="61">
        <f t="shared" si="24"/>
        <v>0</v>
      </c>
      <c r="I249" s="2"/>
      <c r="J249" s="7">
        <v>17680</v>
      </c>
      <c r="K249" s="2"/>
      <c r="L249" s="61">
        <f t="shared" si="25"/>
        <v>0</v>
      </c>
      <c r="N249" s="7">
        <v>47680</v>
      </c>
      <c r="P249" s="61">
        <f t="shared" si="26"/>
        <v>30000</v>
      </c>
    </row>
    <row r="250" spans="2:16" x14ac:dyDescent="0.25">
      <c r="B250" s="5">
        <v>3921</v>
      </c>
      <c r="C250" s="11" t="s">
        <v>359</v>
      </c>
      <c r="D250" s="7">
        <v>95883761.890000001</v>
      </c>
      <c r="E250" s="2"/>
      <c r="F250" s="7">
        <v>95883761.890000001</v>
      </c>
      <c r="G250" s="2"/>
      <c r="H250" s="61">
        <f t="shared" si="24"/>
        <v>0</v>
      </c>
      <c r="I250" s="2"/>
      <c r="J250" s="7">
        <v>89230211.219999999</v>
      </c>
      <c r="K250" s="2"/>
      <c r="L250" s="61">
        <f t="shared" si="25"/>
        <v>-6653550.6700000018</v>
      </c>
      <c r="N250" s="7">
        <v>46112672.039999999</v>
      </c>
      <c r="P250" s="61">
        <f t="shared" si="26"/>
        <v>-43117539.18</v>
      </c>
    </row>
    <row r="251" spans="2:16" x14ac:dyDescent="0.25">
      <c r="B251" s="5">
        <v>3941</v>
      </c>
      <c r="C251" s="11" t="s">
        <v>360</v>
      </c>
      <c r="D251" s="17"/>
      <c r="E251" s="2"/>
      <c r="F251" s="17"/>
      <c r="G251" s="2"/>
      <c r="H251" s="61">
        <f t="shared" si="24"/>
        <v>0</v>
      </c>
      <c r="I251" s="2"/>
      <c r="J251" s="7">
        <v>3600000</v>
      </c>
      <c r="K251" s="2"/>
      <c r="L251" s="61">
        <f t="shared" si="25"/>
        <v>3600000</v>
      </c>
      <c r="N251" s="7">
        <v>3600000</v>
      </c>
      <c r="P251" s="61">
        <f t="shared" si="26"/>
        <v>0</v>
      </c>
    </row>
    <row r="252" spans="2:16" x14ac:dyDescent="0.25">
      <c r="B252" s="5">
        <v>3951</v>
      </c>
      <c r="C252" s="11" t="s">
        <v>361</v>
      </c>
      <c r="D252" s="17"/>
      <c r="E252" s="2"/>
      <c r="F252" s="17"/>
      <c r="G252" s="2"/>
      <c r="H252" s="61">
        <f t="shared" si="24"/>
        <v>0</v>
      </c>
      <c r="I252" s="2"/>
      <c r="J252" s="7">
        <v>2000</v>
      </c>
      <c r="K252" s="2"/>
      <c r="L252" s="61">
        <f t="shared" si="25"/>
        <v>2000</v>
      </c>
      <c r="N252" s="7">
        <v>2000</v>
      </c>
      <c r="P252" s="61">
        <f t="shared" si="26"/>
        <v>0</v>
      </c>
    </row>
    <row r="253" spans="2:16" x14ac:dyDescent="0.25">
      <c r="B253" s="5">
        <v>3961</v>
      </c>
      <c r="C253" s="11" t="s">
        <v>641</v>
      </c>
      <c r="D253" s="7">
        <v>5200</v>
      </c>
      <c r="E253" s="2"/>
      <c r="F253" s="7">
        <v>5200</v>
      </c>
      <c r="G253" s="2"/>
      <c r="H253" s="61">
        <f t="shared" si="24"/>
        <v>0</v>
      </c>
      <c r="I253" s="2"/>
      <c r="J253" s="7">
        <v>64505.01</v>
      </c>
      <c r="K253" s="2"/>
      <c r="L253" s="61">
        <f t="shared" si="25"/>
        <v>59305.01</v>
      </c>
      <c r="N253" s="7">
        <v>89505.01</v>
      </c>
      <c r="P253" s="61">
        <f t="shared" si="26"/>
        <v>24999.999999999993</v>
      </c>
    </row>
    <row r="254" spans="2:16" x14ac:dyDescent="0.25">
      <c r="B254" s="5">
        <v>3981</v>
      </c>
      <c r="C254" s="11" t="s">
        <v>363</v>
      </c>
      <c r="D254" s="7">
        <v>5078578.2699999996</v>
      </c>
      <c r="E254" s="2"/>
      <c r="F254" s="7">
        <v>5078578.2699999996</v>
      </c>
      <c r="G254" s="2"/>
      <c r="H254" s="61">
        <f t="shared" si="24"/>
        <v>0</v>
      </c>
      <c r="I254" s="2"/>
      <c r="J254" s="7">
        <v>5078578.25</v>
      </c>
      <c r="K254" s="2"/>
      <c r="L254" s="61">
        <f t="shared" si="25"/>
        <v>-1.9999999552965164E-2</v>
      </c>
      <c r="N254" s="7">
        <v>5078578.25</v>
      </c>
      <c r="P254" s="61">
        <f t="shared" si="26"/>
        <v>0</v>
      </c>
    </row>
    <row r="255" spans="2:16" x14ac:dyDescent="0.25">
      <c r="B255" s="5">
        <v>4231</v>
      </c>
      <c r="C255" s="11" t="s">
        <v>642</v>
      </c>
      <c r="D255" s="7">
        <v>46777692.719999999</v>
      </c>
      <c r="E255" s="2"/>
      <c r="F255" s="7">
        <v>46777692.719999999</v>
      </c>
      <c r="G255" s="2"/>
      <c r="H255" s="61">
        <f t="shared" si="24"/>
        <v>0</v>
      </c>
      <c r="I255" s="2"/>
      <c r="J255" s="7">
        <v>46777692.719999999</v>
      </c>
      <c r="K255" s="2"/>
      <c r="L255" s="61">
        <f t="shared" si="25"/>
        <v>0</v>
      </c>
      <c r="N255" s="7">
        <v>26000000</v>
      </c>
      <c r="P255" s="61">
        <f t="shared" si="26"/>
        <v>-20777692.719999999</v>
      </c>
    </row>
    <row r="256" spans="2:16" x14ac:dyDescent="0.25">
      <c r="B256" s="5">
        <v>4311</v>
      </c>
      <c r="C256" s="11" t="s">
        <v>365</v>
      </c>
      <c r="D256" s="7">
        <v>2080000</v>
      </c>
      <c r="E256" s="2"/>
      <c r="F256" s="7">
        <v>2080000</v>
      </c>
      <c r="G256" s="2"/>
      <c r="H256" s="61">
        <f t="shared" si="24"/>
        <v>0</v>
      </c>
      <c r="I256" s="2"/>
      <c r="J256" s="7">
        <v>2080000</v>
      </c>
      <c r="K256" s="2"/>
      <c r="L256" s="61">
        <f t="shared" si="25"/>
        <v>0</v>
      </c>
      <c r="N256" s="7">
        <v>1835000</v>
      </c>
      <c r="P256" s="61">
        <f t="shared" si="26"/>
        <v>-245000</v>
      </c>
    </row>
    <row r="257" spans="2:16" x14ac:dyDescent="0.25">
      <c r="B257" s="5">
        <v>4331</v>
      </c>
      <c r="C257" s="11" t="s">
        <v>366</v>
      </c>
      <c r="D257" s="7">
        <v>3120000</v>
      </c>
      <c r="E257" s="2"/>
      <c r="F257" s="7">
        <v>3120000</v>
      </c>
      <c r="G257" s="2"/>
      <c r="H257" s="61">
        <f t="shared" si="24"/>
        <v>0</v>
      </c>
      <c r="I257" s="2"/>
      <c r="J257" s="7">
        <v>3120000</v>
      </c>
      <c r="K257" s="2"/>
      <c r="L257" s="61">
        <f t="shared" si="25"/>
        <v>0</v>
      </c>
      <c r="N257" s="7">
        <v>3344349.7</v>
      </c>
      <c r="P257" s="61">
        <f t="shared" si="26"/>
        <v>224349.70000000019</v>
      </c>
    </row>
    <row r="258" spans="2:16" x14ac:dyDescent="0.25">
      <c r="B258" s="5">
        <v>4411</v>
      </c>
      <c r="C258" s="11" t="s">
        <v>643</v>
      </c>
      <c r="D258" s="7">
        <v>3328000</v>
      </c>
      <c r="E258" s="2"/>
      <c r="F258" s="7">
        <v>3328000</v>
      </c>
      <c r="G258" s="2"/>
      <c r="H258" s="61">
        <f t="shared" si="24"/>
        <v>0</v>
      </c>
      <c r="I258" s="2"/>
      <c r="J258" s="7">
        <v>3828500</v>
      </c>
      <c r="K258" s="2"/>
      <c r="L258" s="61">
        <f t="shared" si="25"/>
        <v>500500</v>
      </c>
      <c r="N258" s="7">
        <v>3328500</v>
      </c>
      <c r="P258" s="61">
        <f t="shared" si="26"/>
        <v>-500000</v>
      </c>
    </row>
    <row r="259" spans="2:16" x14ac:dyDescent="0.25">
      <c r="B259" s="5">
        <v>4412</v>
      </c>
      <c r="C259" s="11" t="s">
        <v>368</v>
      </c>
      <c r="D259" s="17"/>
      <c r="E259" s="2"/>
      <c r="F259" s="17"/>
      <c r="G259" s="2"/>
      <c r="H259" s="61">
        <f t="shared" si="24"/>
        <v>0</v>
      </c>
      <c r="I259" s="2"/>
      <c r="J259" s="7">
        <v>46100</v>
      </c>
      <c r="K259" s="2"/>
      <c r="L259" s="61">
        <f t="shared" si="25"/>
        <v>46100</v>
      </c>
      <c r="N259" s="7">
        <v>66100</v>
      </c>
      <c r="P259" s="61">
        <f t="shared" si="26"/>
        <v>20000</v>
      </c>
    </row>
    <row r="260" spans="2:16" x14ac:dyDescent="0.25">
      <c r="B260" s="5">
        <v>4414</v>
      </c>
      <c r="C260" s="11" t="s">
        <v>369</v>
      </c>
      <c r="D260" s="17"/>
      <c r="E260" s="2"/>
      <c r="F260" s="17"/>
      <c r="G260" s="2"/>
      <c r="H260" s="61">
        <f t="shared" si="24"/>
        <v>0</v>
      </c>
      <c r="I260" s="2"/>
      <c r="J260" s="17"/>
      <c r="K260" s="2"/>
      <c r="L260" s="61">
        <f t="shared" si="25"/>
        <v>0</v>
      </c>
      <c r="N260" s="7">
        <v>60000</v>
      </c>
      <c r="P260" s="61">
        <f t="shared" si="26"/>
        <v>60000</v>
      </c>
    </row>
    <row r="261" spans="2:16" x14ac:dyDescent="0.25">
      <c r="B261" s="5">
        <v>4415</v>
      </c>
      <c r="C261" s="47" t="s">
        <v>370</v>
      </c>
      <c r="D261" s="7">
        <v>3328000</v>
      </c>
      <c r="E261" s="2"/>
      <c r="F261" s="7">
        <v>3328000</v>
      </c>
      <c r="G261" s="2"/>
      <c r="H261" s="61">
        <f t="shared" si="24"/>
        <v>0</v>
      </c>
      <c r="I261" s="2"/>
      <c r="J261" s="7">
        <v>3328000</v>
      </c>
      <c r="K261" s="2"/>
      <c r="L261" s="61">
        <f t="shared" si="25"/>
        <v>0</v>
      </c>
      <c r="N261" s="7">
        <v>3795600</v>
      </c>
      <c r="P261" s="61">
        <f t="shared" si="26"/>
        <v>467600</v>
      </c>
    </row>
    <row r="262" spans="2:16" x14ac:dyDescent="0.25">
      <c r="B262" s="5">
        <v>4421</v>
      </c>
      <c r="C262" s="47" t="s">
        <v>371</v>
      </c>
      <c r="D262" s="7">
        <v>3574365.6</v>
      </c>
      <c r="E262" s="2"/>
      <c r="F262" s="7">
        <v>3574365.6</v>
      </c>
      <c r="G262" s="2"/>
      <c r="H262" s="61">
        <f t="shared" si="24"/>
        <v>0</v>
      </c>
      <c r="I262" s="2"/>
      <c r="J262" s="7">
        <v>3574365.6</v>
      </c>
      <c r="K262" s="2"/>
      <c r="L262" s="61">
        <f t="shared" si="25"/>
        <v>0</v>
      </c>
      <c r="N262" s="7">
        <v>4384365.5999999996</v>
      </c>
      <c r="P262" s="61">
        <f t="shared" si="26"/>
        <v>809999.99999999953</v>
      </c>
    </row>
    <row r="263" spans="2:16" x14ac:dyDescent="0.25">
      <c r="B263" s="5">
        <v>4451</v>
      </c>
      <c r="C263" s="47" t="s">
        <v>644</v>
      </c>
      <c r="D263" s="7">
        <v>1872000</v>
      </c>
      <c r="E263" s="2"/>
      <c r="F263" s="7">
        <v>1872000</v>
      </c>
      <c r="G263" s="2"/>
      <c r="H263" s="61">
        <f t="shared" si="24"/>
        <v>0</v>
      </c>
      <c r="I263" s="2"/>
      <c r="J263" s="7">
        <v>1874600</v>
      </c>
      <c r="K263" s="2"/>
      <c r="L263" s="61">
        <f t="shared" si="25"/>
        <v>2600</v>
      </c>
      <c r="N263" s="7">
        <v>1900172</v>
      </c>
      <c r="P263" s="61">
        <f t="shared" si="26"/>
        <v>25572</v>
      </c>
    </row>
    <row r="264" spans="2:16" x14ac:dyDescent="0.25">
      <c r="B264" s="5">
        <v>4481</v>
      </c>
      <c r="C264" s="47" t="s">
        <v>645</v>
      </c>
      <c r="D264" s="7">
        <v>3057600</v>
      </c>
      <c r="E264" s="2"/>
      <c r="F264" s="7">
        <v>3057600</v>
      </c>
      <c r="G264" s="2"/>
      <c r="H264" s="61">
        <f t="shared" si="24"/>
        <v>0</v>
      </c>
      <c r="I264" s="2"/>
      <c r="J264" s="7">
        <v>3057600</v>
      </c>
      <c r="K264" s="2"/>
      <c r="L264" s="61">
        <f t="shared" si="25"/>
        <v>0</v>
      </c>
      <c r="N264" s="7">
        <v>3057600</v>
      </c>
      <c r="P264" s="61">
        <f t="shared" si="26"/>
        <v>0</v>
      </c>
    </row>
    <row r="265" spans="2:16" x14ac:dyDescent="0.25">
      <c r="B265" s="5">
        <v>5111</v>
      </c>
      <c r="C265" s="11" t="s">
        <v>374</v>
      </c>
      <c r="D265" s="17"/>
      <c r="E265" s="2"/>
      <c r="F265" s="17"/>
      <c r="G265" s="2"/>
      <c r="H265" s="61">
        <f t="shared" si="24"/>
        <v>0</v>
      </c>
      <c r="I265" s="2"/>
      <c r="J265" s="17"/>
      <c r="K265" s="2"/>
      <c r="L265" s="61">
        <f t="shared" si="25"/>
        <v>0</v>
      </c>
      <c r="N265" s="7">
        <v>108000</v>
      </c>
      <c r="P265" s="61">
        <f t="shared" si="26"/>
        <v>108000</v>
      </c>
    </row>
    <row r="266" spans="2:16" x14ac:dyDescent="0.25">
      <c r="B266" s="5">
        <v>5151</v>
      </c>
      <c r="C266" s="11" t="s">
        <v>375</v>
      </c>
      <c r="D266" s="7">
        <v>1924000</v>
      </c>
      <c r="E266" s="2"/>
      <c r="F266" s="7">
        <v>1924000</v>
      </c>
      <c r="G266" s="2"/>
      <c r="H266" s="61">
        <f t="shared" si="24"/>
        <v>0</v>
      </c>
      <c r="I266" s="2"/>
      <c r="J266" s="7">
        <v>2511245.19</v>
      </c>
      <c r="K266" s="2"/>
      <c r="L266" s="61">
        <f t="shared" si="25"/>
        <v>587245.18999999994</v>
      </c>
      <c r="N266" s="7">
        <v>2727315.55</v>
      </c>
      <c r="P266" s="61">
        <f t="shared" si="26"/>
        <v>216070.35999999987</v>
      </c>
    </row>
    <row r="267" spans="2:16" x14ac:dyDescent="0.25">
      <c r="B267" s="5">
        <v>5152</v>
      </c>
      <c r="C267" s="11" t="s">
        <v>376</v>
      </c>
      <c r="D267" s="7">
        <v>8736</v>
      </c>
      <c r="E267" s="2"/>
      <c r="F267" s="7">
        <v>8736</v>
      </c>
      <c r="G267" s="2"/>
      <c r="H267" s="61">
        <f t="shared" si="24"/>
        <v>0</v>
      </c>
      <c r="I267" s="2"/>
      <c r="J267" s="7">
        <v>8736</v>
      </c>
      <c r="K267" s="2"/>
      <c r="L267" s="61">
        <f t="shared" si="25"/>
        <v>0</v>
      </c>
      <c r="N267" s="7">
        <v>8736</v>
      </c>
      <c r="P267" s="61">
        <f t="shared" si="26"/>
        <v>0</v>
      </c>
    </row>
    <row r="268" spans="2:16" x14ac:dyDescent="0.25">
      <c r="B268" s="5">
        <v>5191</v>
      </c>
      <c r="C268" s="11" t="s">
        <v>646</v>
      </c>
      <c r="D268" s="7">
        <v>119600</v>
      </c>
      <c r="E268" s="2"/>
      <c r="F268" s="7">
        <v>119600</v>
      </c>
      <c r="G268" s="2"/>
      <c r="H268" s="61">
        <f t="shared" si="24"/>
        <v>0</v>
      </c>
      <c r="I268" s="2"/>
      <c r="J268" s="7">
        <v>119600</v>
      </c>
      <c r="K268" s="2"/>
      <c r="L268" s="61">
        <f t="shared" si="25"/>
        <v>0</v>
      </c>
      <c r="N268" s="7">
        <v>419600</v>
      </c>
      <c r="P268" s="61">
        <f t="shared" si="26"/>
        <v>300000</v>
      </c>
    </row>
    <row r="269" spans="2:16" x14ac:dyDescent="0.25">
      <c r="B269" s="5">
        <v>5231</v>
      </c>
      <c r="C269" s="11" t="s">
        <v>647</v>
      </c>
      <c r="D269" s="7">
        <v>36400</v>
      </c>
      <c r="E269" s="2"/>
      <c r="F269" s="7">
        <v>36400</v>
      </c>
      <c r="G269" s="2"/>
      <c r="H269" s="61">
        <f t="shared" si="24"/>
        <v>0</v>
      </c>
      <c r="I269" s="2"/>
      <c r="J269" s="7">
        <v>36400</v>
      </c>
      <c r="K269" s="2"/>
      <c r="L269" s="61">
        <f t="shared" si="25"/>
        <v>0</v>
      </c>
      <c r="N269" s="7">
        <v>111400</v>
      </c>
      <c r="P269" s="61">
        <f t="shared" si="26"/>
        <v>75000</v>
      </c>
    </row>
    <row r="270" spans="2:16" x14ac:dyDescent="0.25">
      <c r="B270" s="5">
        <v>5411</v>
      </c>
      <c r="C270" s="11" t="s">
        <v>379</v>
      </c>
      <c r="D270" s="7">
        <v>2496000</v>
      </c>
      <c r="E270" s="2"/>
      <c r="F270" s="7">
        <v>2496000</v>
      </c>
      <c r="G270" s="2"/>
      <c r="H270" s="61">
        <f t="shared" si="24"/>
        <v>0</v>
      </c>
      <c r="I270" s="2"/>
      <c r="J270" s="7">
        <v>2496000</v>
      </c>
      <c r="K270" s="2"/>
      <c r="L270" s="61">
        <f t="shared" si="25"/>
        <v>0</v>
      </c>
      <c r="N270" s="7">
        <v>4796000</v>
      </c>
      <c r="P270" s="61">
        <f t="shared" si="26"/>
        <v>2300000</v>
      </c>
    </row>
    <row r="271" spans="2:16" x14ac:dyDescent="0.25">
      <c r="B271" s="5">
        <v>5621</v>
      </c>
      <c r="C271" s="11" t="s">
        <v>648</v>
      </c>
      <c r="D271" s="7">
        <v>31200</v>
      </c>
      <c r="E271" s="2"/>
      <c r="F271" s="7">
        <v>31200</v>
      </c>
      <c r="G271" s="2"/>
      <c r="H271" s="61">
        <f t="shared" ref="H271:H292" si="27">F271-D271</f>
        <v>0</v>
      </c>
      <c r="I271" s="2"/>
      <c r="J271" s="7">
        <v>31200</v>
      </c>
      <c r="K271" s="2"/>
      <c r="L271" s="61">
        <f t="shared" ref="L271:L292" si="28">J271-F271</f>
        <v>0</v>
      </c>
      <c r="N271" s="7">
        <v>249200</v>
      </c>
      <c r="P271" s="61">
        <f t="shared" ref="P271:P292" si="29">N271-J271</f>
        <v>218000</v>
      </c>
    </row>
    <row r="272" spans="2:16" x14ac:dyDescent="0.25">
      <c r="B272" s="5">
        <v>5641</v>
      </c>
      <c r="C272" s="11" t="s">
        <v>649</v>
      </c>
      <c r="D272" s="7">
        <v>54600</v>
      </c>
      <c r="E272" s="2"/>
      <c r="F272" s="7">
        <v>54600</v>
      </c>
      <c r="G272" s="2"/>
      <c r="H272" s="61">
        <f t="shared" si="27"/>
        <v>0</v>
      </c>
      <c r="I272" s="2"/>
      <c r="J272" s="7">
        <v>54600</v>
      </c>
      <c r="K272" s="2"/>
      <c r="L272" s="61">
        <f t="shared" si="28"/>
        <v>0</v>
      </c>
      <c r="N272" s="7">
        <v>54600</v>
      </c>
      <c r="P272" s="61">
        <f t="shared" si="29"/>
        <v>0</v>
      </c>
    </row>
    <row r="273" spans="2:16" x14ac:dyDescent="0.25">
      <c r="B273" s="5">
        <v>5651</v>
      </c>
      <c r="C273" s="11" t="s">
        <v>382</v>
      </c>
      <c r="D273" s="17"/>
      <c r="E273" s="2"/>
      <c r="F273" s="17"/>
      <c r="G273" s="2"/>
      <c r="H273" s="61">
        <f t="shared" si="27"/>
        <v>0</v>
      </c>
      <c r="I273" s="2"/>
      <c r="J273" s="17"/>
      <c r="K273" s="2"/>
      <c r="L273" s="61">
        <f t="shared" si="28"/>
        <v>0</v>
      </c>
      <c r="N273" s="7">
        <v>95000</v>
      </c>
      <c r="P273" s="61">
        <f t="shared" si="29"/>
        <v>95000</v>
      </c>
    </row>
    <row r="274" spans="2:16" x14ac:dyDescent="0.25">
      <c r="B274" s="5">
        <v>5663</v>
      </c>
      <c r="C274" s="11" t="s">
        <v>383</v>
      </c>
      <c r="D274" s="17"/>
      <c r="E274" s="2"/>
      <c r="F274" s="17"/>
      <c r="G274" s="2"/>
      <c r="H274" s="61">
        <f t="shared" si="27"/>
        <v>0</v>
      </c>
      <c r="I274" s="2"/>
      <c r="J274" s="17"/>
      <c r="K274" s="2"/>
      <c r="L274" s="61">
        <f t="shared" si="28"/>
        <v>0</v>
      </c>
      <c r="N274" s="7">
        <v>60000</v>
      </c>
      <c r="P274" s="61">
        <f t="shared" si="29"/>
        <v>60000</v>
      </c>
    </row>
    <row r="275" spans="2:16" x14ac:dyDescent="0.25">
      <c r="B275" s="5">
        <v>5671</v>
      </c>
      <c r="C275" s="47" t="s">
        <v>650</v>
      </c>
      <c r="D275" s="7">
        <v>41600</v>
      </c>
      <c r="E275" s="2"/>
      <c r="F275" s="7">
        <v>41600</v>
      </c>
      <c r="G275" s="2"/>
      <c r="H275" s="61">
        <f t="shared" si="27"/>
        <v>0</v>
      </c>
      <c r="I275" s="2"/>
      <c r="J275" s="7">
        <v>41600</v>
      </c>
      <c r="K275" s="2"/>
      <c r="L275" s="61">
        <f t="shared" si="28"/>
        <v>0</v>
      </c>
      <c r="N275" s="7">
        <v>376200</v>
      </c>
      <c r="P275" s="61">
        <f t="shared" si="29"/>
        <v>334600</v>
      </c>
    </row>
    <row r="276" spans="2:16" x14ac:dyDescent="0.25">
      <c r="B276" s="5">
        <v>5691</v>
      </c>
      <c r="C276" s="47" t="s">
        <v>385</v>
      </c>
      <c r="D276" s="7">
        <v>312000</v>
      </c>
      <c r="E276" s="2"/>
      <c r="F276" s="7">
        <v>312000</v>
      </c>
      <c r="G276" s="2"/>
      <c r="H276" s="61">
        <f t="shared" si="27"/>
        <v>0</v>
      </c>
      <c r="I276" s="2"/>
      <c r="J276" s="7">
        <v>312000</v>
      </c>
      <c r="K276" s="2"/>
      <c r="L276" s="61">
        <f t="shared" si="28"/>
        <v>0</v>
      </c>
      <c r="N276" s="7">
        <v>312000</v>
      </c>
      <c r="P276" s="61">
        <f t="shared" si="29"/>
        <v>0</v>
      </c>
    </row>
    <row r="277" spans="2:16" x14ac:dyDescent="0.25">
      <c r="B277" s="5">
        <v>5811</v>
      </c>
      <c r="C277" s="47" t="s">
        <v>386</v>
      </c>
      <c r="D277" s="7">
        <v>2080000</v>
      </c>
      <c r="E277" s="2"/>
      <c r="F277" s="7">
        <v>2080000</v>
      </c>
      <c r="G277" s="2"/>
      <c r="H277" s="61">
        <f t="shared" si="27"/>
        <v>0</v>
      </c>
      <c r="I277" s="2"/>
      <c r="J277" s="7">
        <v>2080000</v>
      </c>
      <c r="K277" s="2"/>
      <c r="L277" s="61">
        <f t="shared" si="28"/>
        <v>0</v>
      </c>
      <c r="N277" s="7">
        <v>1080000</v>
      </c>
      <c r="P277" s="61">
        <f t="shared" si="29"/>
        <v>-1000000</v>
      </c>
    </row>
    <row r="278" spans="2:16" x14ac:dyDescent="0.25">
      <c r="B278" s="5">
        <v>5911</v>
      </c>
      <c r="C278" s="47" t="s">
        <v>387</v>
      </c>
      <c r="D278" s="7">
        <v>988000</v>
      </c>
      <c r="E278" s="2"/>
      <c r="F278" s="7">
        <v>988000</v>
      </c>
      <c r="G278" s="2"/>
      <c r="H278" s="61">
        <f t="shared" si="27"/>
        <v>0</v>
      </c>
      <c r="I278" s="2"/>
      <c r="J278" s="7">
        <v>988000</v>
      </c>
      <c r="K278" s="2"/>
      <c r="L278" s="61">
        <f t="shared" si="28"/>
        <v>0</v>
      </c>
      <c r="N278" s="7">
        <v>873000</v>
      </c>
      <c r="P278" s="61">
        <f t="shared" si="29"/>
        <v>-115000</v>
      </c>
    </row>
    <row r="279" spans="2:16" x14ac:dyDescent="0.25">
      <c r="B279" s="5">
        <v>6121</v>
      </c>
      <c r="C279" s="47" t="s">
        <v>388</v>
      </c>
      <c r="D279" s="7">
        <v>72376161.030000001</v>
      </c>
      <c r="E279" s="2"/>
      <c r="F279" s="7">
        <v>72376161.030000001</v>
      </c>
      <c r="G279" s="2"/>
      <c r="H279" s="61">
        <f t="shared" si="27"/>
        <v>0</v>
      </c>
      <c r="I279" s="2"/>
      <c r="J279" s="7">
        <v>72376161.030000001</v>
      </c>
      <c r="K279" s="2"/>
      <c r="L279" s="61">
        <f t="shared" si="28"/>
        <v>0</v>
      </c>
      <c r="N279" s="7">
        <v>72376161.030000001</v>
      </c>
      <c r="P279" s="61">
        <f t="shared" si="29"/>
        <v>0</v>
      </c>
    </row>
    <row r="280" spans="2:16" x14ac:dyDescent="0.25">
      <c r="B280" s="5">
        <v>6131</v>
      </c>
      <c r="C280" s="11" t="s">
        <v>389</v>
      </c>
      <c r="D280" s="17"/>
      <c r="E280" s="2"/>
      <c r="F280" s="17"/>
      <c r="G280" s="2"/>
      <c r="H280" s="61">
        <f t="shared" si="27"/>
        <v>0</v>
      </c>
      <c r="I280" s="2"/>
      <c r="J280" s="7">
        <v>1508503.79</v>
      </c>
      <c r="K280" s="2"/>
      <c r="L280" s="61">
        <f t="shared" si="28"/>
        <v>1508503.79</v>
      </c>
      <c r="N280" s="7">
        <v>2066970.8</v>
      </c>
      <c r="P280" s="61">
        <f t="shared" si="29"/>
        <v>558467.01</v>
      </c>
    </row>
    <row r="281" spans="2:16" x14ac:dyDescent="0.25">
      <c r="B281" s="5">
        <v>6141</v>
      </c>
      <c r="C281" s="11" t="s">
        <v>390</v>
      </c>
      <c r="D281" s="17"/>
      <c r="E281" s="2"/>
      <c r="F281" s="17"/>
      <c r="G281" s="2"/>
      <c r="H281" s="61">
        <f t="shared" si="27"/>
        <v>0</v>
      </c>
      <c r="I281" s="2"/>
      <c r="J281" s="7">
        <v>80489927.010000005</v>
      </c>
      <c r="K281" s="2"/>
      <c r="L281" s="61">
        <f t="shared" si="28"/>
        <v>80489927.010000005</v>
      </c>
      <c r="N281" s="7">
        <v>79823341.310000002</v>
      </c>
      <c r="P281" s="61">
        <f t="shared" si="29"/>
        <v>-666585.70000000298</v>
      </c>
    </row>
    <row r="282" spans="2:16" x14ac:dyDescent="0.25">
      <c r="B282" s="5">
        <v>6151</v>
      </c>
      <c r="C282" s="11" t="s">
        <v>391</v>
      </c>
      <c r="D282" s="17"/>
      <c r="E282" s="2"/>
      <c r="F282" s="17"/>
      <c r="G282" s="2"/>
      <c r="H282" s="61">
        <f t="shared" si="27"/>
        <v>0</v>
      </c>
      <c r="I282" s="2"/>
      <c r="J282" s="7">
        <v>2891983.15</v>
      </c>
      <c r="K282" s="2"/>
      <c r="L282" s="61">
        <f t="shared" si="28"/>
        <v>2891983.15</v>
      </c>
      <c r="N282" s="7">
        <v>2891983.15</v>
      </c>
      <c r="P282" s="61">
        <f t="shared" si="29"/>
        <v>0</v>
      </c>
    </row>
    <row r="283" spans="2:16" x14ac:dyDescent="0.25">
      <c r="B283" s="5">
        <v>6161</v>
      </c>
      <c r="C283" s="11" t="s">
        <v>392</v>
      </c>
      <c r="D283" s="17"/>
      <c r="E283" s="2"/>
      <c r="F283" s="17"/>
      <c r="G283" s="2"/>
      <c r="H283" s="61">
        <f t="shared" si="27"/>
        <v>0</v>
      </c>
      <c r="I283" s="2"/>
      <c r="J283" s="7">
        <v>17207559.859999999</v>
      </c>
      <c r="K283" s="2"/>
      <c r="L283" s="61">
        <f t="shared" si="28"/>
        <v>17207559.859999999</v>
      </c>
      <c r="N283" s="7">
        <v>16726520.050000001</v>
      </c>
      <c r="P283" s="61">
        <f t="shared" si="29"/>
        <v>-481039.80999999866</v>
      </c>
    </row>
    <row r="284" spans="2:16" x14ac:dyDescent="0.25">
      <c r="B284" s="5">
        <v>7911</v>
      </c>
      <c r="C284" s="47" t="s">
        <v>651</v>
      </c>
      <c r="D284" s="7">
        <v>4160000</v>
      </c>
      <c r="E284" s="2"/>
      <c r="F284" s="7">
        <v>4160000</v>
      </c>
      <c r="G284" s="2"/>
      <c r="H284" s="61">
        <f t="shared" si="27"/>
        <v>0</v>
      </c>
      <c r="I284" s="2"/>
      <c r="J284" s="7">
        <v>4160000</v>
      </c>
      <c r="K284" s="2"/>
      <c r="L284" s="61">
        <f t="shared" si="28"/>
        <v>0</v>
      </c>
      <c r="N284" s="7">
        <v>3790000</v>
      </c>
      <c r="P284" s="61">
        <f t="shared" si="29"/>
        <v>-370000</v>
      </c>
    </row>
    <row r="285" spans="2:16" x14ac:dyDescent="0.25">
      <c r="B285" s="5">
        <v>7991</v>
      </c>
      <c r="C285" s="47" t="s">
        <v>394</v>
      </c>
      <c r="D285" s="7">
        <v>15368292.689999999</v>
      </c>
      <c r="E285" s="2"/>
      <c r="F285" s="7">
        <v>15368292.689999999</v>
      </c>
      <c r="G285" s="2"/>
      <c r="H285" s="61">
        <f t="shared" si="27"/>
        <v>0</v>
      </c>
      <c r="I285" s="2"/>
      <c r="J285" s="7">
        <v>22859962.219999999</v>
      </c>
      <c r="K285" s="2"/>
      <c r="L285" s="61">
        <f t="shared" si="28"/>
        <v>7491669.5299999993</v>
      </c>
      <c r="N285" s="7">
        <v>27461714.719999999</v>
      </c>
      <c r="P285" s="61">
        <f t="shared" si="29"/>
        <v>4601752.5</v>
      </c>
    </row>
    <row r="286" spans="2:16" x14ac:dyDescent="0.25">
      <c r="B286" s="5">
        <v>9111</v>
      </c>
      <c r="C286" s="47" t="s">
        <v>652</v>
      </c>
      <c r="D286" s="7">
        <v>4060992</v>
      </c>
      <c r="E286" s="2"/>
      <c r="F286" s="7">
        <v>4060992</v>
      </c>
      <c r="G286" s="2"/>
      <c r="H286" s="61">
        <f t="shared" si="27"/>
        <v>0</v>
      </c>
      <c r="I286" s="2"/>
      <c r="J286" s="7">
        <v>4060992</v>
      </c>
      <c r="K286" s="2"/>
      <c r="L286" s="61">
        <f t="shared" si="28"/>
        <v>0</v>
      </c>
      <c r="N286" s="7">
        <v>4060992</v>
      </c>
      <c r="P286" s="61">
        <f t="shared" si="29"/>
        <v>0</v>
      </c>
    </row>
    <row r="287" spans="2:16" x14ac:dyDescent="0.25">
      <c r="B287" s="5">
        <v>9112</v>
      </c>
      <c r="C287" s="47" t="s">
        <v>654</v>
      </c>
      <c r="D287" s="7">
        <v>5043912.93</v>
      </c>
      <c r="E287" s="2"/>
      <c r="F287" s="7">
        <v>5043912.93</v>
      </c>
      <c r="G287" s="2"/>
      <c r="H287" s="61">
        <f t="shared" si="27"/>
        <v>0</v>
      </c>
      <c r="I287" s="2"/>
      <c r="J287" s="7">
        <v>10139014.35</v>
      </c>
      <c r="K287" s="2"/>
      <c r="L287" s="61">
        <f t="shared" si="28"/>
        <v>5095101.42</v>
      </c>
      <c r="N287" s="7">
        <v>10139014.35</v>
      </c>
      <c r="P287" s="61">
        <f t="shared" si="29"/>
        <v>0</v>
      </c>
    </row>
    <row r="288" spans="2:16" x14ac:dyDescent="0.25">
      <c r="B288" s="5">
        <v>9113</v>
      </c>
      <c r="C288" s="47" t="s">
        <v>655</v>
      </c>
      <c r="D288" s="7">
        <v>4207309.01</v>
      </c>
      <c r="E288" s="2"/>
      <c r="F288" s="7">
        <v>4207309.01</v>
      </c>
      <c r="G288" s="2"/>
      <c r="H288" s="61">
        <f t="shared" si="27"/>
        <v>0</v>
      </c>
      <c r="I288" s="2"/>
      <c r="J288" s="7">
        <v>4207309.01</v>
      </c>
      <c r="K288" s="2"/>
      <c r="L288" s="61">
        <f t="shared" si="28"/>
        <v>0</v>
      </c>
      <c r="N288" s="7">
        <v>4207309.01</v>
      </c>
      <c r="P288" s="61">
        <f t="shared" si="29"/>
        <v>0</v>
      </c>
    </row>
    <row r="289" spans="2:21" x14ac:dyDescent="0.25">
      <c r="B289" s="5">
        <v>9211</v>
      </c>
      <c r="C289" s="47" t="s">
        <v>653</v>
      </c>
      <c r="D289" s="7">
        <v>1229015.8</v>
      </c>
      <c r="E289" s="2"/>
      <c r="F289" s="7">
        <v>1229015.8</v>
      </c>
      <c r="G289" s="2"/>
      <c r="H289" s="61">
        <f t="shared" si="27"/>
        <v>0</v>
      </c>
      <c r="I289" s="2"/>
      <c r="J289" s="7">
        <v>1229015.8</v>
      </c>
      <c r="K289" s="2"/>
      <c r="L289" s="61">
        <f t="shared" si="28"/>
        <v>0</v>
      </c>
      <c r="N289" s="7">
        <v>1229015.8</v>
      </c>
      <c r="P289" s="61">
        <f t="shared" si="29"/>
        <v>0</v>
      </c>
    </row>
    <row r="290" spans="2:21" x14ac:dyDescent="0.25">
      <c r="B290" s="5">
        <v>9212</v>
      </c>
      <c r="C290" s="47" t="s">
        <v>656</v>
      </c>
      <c r="D290" s="7">
        <v>6223659.4400000004</v>
      </c>
      <c r="E290" s="2"/>
      <c r="F290" s="7">
        <v>6223659.4400000004</v>
      </c>
      <c r="G290" s="2"/>
      <c r="H290" s="61">
        <f t="shared" si="27"/>
        <v>0</v>
      </c>
      <c r="I290" s="2"/>
      <c r="J290" s="7">
        <v>12510840.039999999</v>
      </c>
      <c r="K290" s="2"/>
      <c r="L290" s="61">
        <f t="shared" si="28"/>
        <v>6287180.5999999987</v>
      </c>
      <c r="N290" s="7">
        <v>11286490.34</v>
      </c>
      <c r="P290" s="61">
        <f t="shared" si="29"/>
        <v>-1224349.6999999993</v>
      </c>
    </row>
    <row r="291" spans="2:21" x14ac:dyDescent="0.25">
      <c r="B291" s="5">
        <v>9213</v>
      </c>
      <c r="C291" s="47" t="s">
        <v>657</v>
      </c>
      <c r="D291" s="7">
        <v>4254879.6500000004</v>
      </c>
      <c r="E291" s="2"/>
      <c r="F291" s="7">
        <v>4254879.6500000004</v>
      </c>
      <c r="G291" s="2"/>
      <c r="H291" s="61">
        <f t="shared" si="27"/>
        <v>0</v>
      </c>
      <c r="I291" s="2"/>
      <c r="J291" s="7">
        <v>4254879.66</v>
      </c>
      <c r="K291" s="2"/>
      <c r="L291" s="61">
        <f t="shared" si="28"/>
        <v>9.9999997764825821E-3</v>
      </c>
      <c r="N291" s="7">
        <v>4254879.66</v>
      </c>
      <c r="P291" s="61">
        <f t="shared" si="29"/>
        <v>0</v>
      </c>
    </row>
    <row r="292" spans="2:21" x14ac:dyDescent="0.25">
      <c r="B292" s="5">
        <v>9911</v>
      </c>
      <c r="C292" s="11" t="s">
        <v>401</v>
      </c>
      <c r="D292" s="17"/>
      <c r="E292" s="2"/>
      <c r="F292" s="17"/>
      <c r="G292" s="2"/>
      <c r="H292" s="61">
        <f t="shared" si="27"/>
        <v>0</v>
      </c>
      <c r="I292" s="2"/>
      <c r="J292" s="17"/>
      <c r="K292" s="2"/>
      <c r="L292" s="61">
        <f t="shared" si="28"/>
        <v>0</v>
      </c>
      <c r="N292" s="7">
        <v>1200000</v>
      </c>
      <c r="O292" s="4"/>
      <c r="P292" s="61">
        <f t="shared" si="29"/>
        <v>1200000</v>
      </c>
      <c r="Q292" s="4"/>
      <c r="R292" s="4"/>
      <c r="S292" s="4"/>
      <c r="T292" s="4"/>
      <c r="U292" s="4"/>
    </row>
    <row r="293" spans="2:21" x14ac:dyDescent="0.25">
      <c r="B293" s="75" t="s">
        <v>667</v>
      </c>
      <c r="C293" s="75"/>
      <c r="D293" s="43">
        <f>SUM(D111:D292)</f>
        <v>784568697.45999992</v>
      </c>
      <c r="E293" s="2"/>
      <c r="F293" s="43">
        <f>SUM(F111:F292)</f>
        <v>784568697.45999992</v>
      </c>
      <c r="G293" s="2"/>
      <c r="H293" s="43">
        <f>SUM(H111:H292)</f>
        <v>0</v>
      </c>
      <c r="I293" s="2"/>
      <c r="J293" s="43">
        <f>SUM(J111:J292)</f>
        <v>910046455.73999977</v>
      </c>
      <c r="K293" s="2"/>
      <c r="L293" s="43">
        <f>SUM(L111:L292)</f>
        <v>125477758.28000002</v>
      </c>
      <c r="N293" s="43">
        <f>SUM(N111:N292)</f>
        <v>924348522.73999953</v>
      </c>
      <c r="O293" s="4"/>
      <c r="P293" s="43">
        <f>SUM(P111:P292)</f>
        <v>14302066.999999976</v>
      </c>
      <c r="Q293" s="4"/>
      <c r="R293" s="4"/>
      <c r="S293" s="4"/>
      <c r="T293" s="4"/>
      <c r="U293" s="4"/>
    </row>
    <row r="294" spans="2:21" x14ac:dyDescent="0.25">
      <c r="B294" s="12"/>
      <c r="C294" s="13"/>
      <c r="D294" s="4"/>
      <c r="E294" s="2"/>
      <c r="F294" s="2"/>
      <c r="G294" s="2"/>
      <c r="H294" s="2"/>
      <c r="I294" s="2"/>
      <c r="J294" s="2"/>
      <c r="K294" s="2"/>
      <c r="N294" s="4"/>
      <c r="O294" s="4"/>
      <c r="Q294" s="4"/>
      <c r="R294" s="4"/>
      <c r="S294" s="4"/>
      <c r="T294" s="4"/>
      <c r="U294" s="4"/>
    </row>
    <row r="295" spans="2:21" x14ac:dyDescent="0.25">
      <c r="B295" s="74" t="s">
        <v>668</v>
      </c>
      <c r="C295" s="74"/>
      <c r="D295" s="62">
        <f>D104-D293</f>
        <v>0</v>
      </c>
      <c r="E295" s="2"/>
      <c r="F295" s="62">
        <f>F104-F293</f>
        <v>0</v>
      </c>
      <c r="G295" s="2"/>
      <c r="H295" s="62">
        <f>H104-H293</f>
        <v>0</v>
      </c>
      <c r="I295" s="2"/>
      <c r="J295" s="62">
        <f>J104-J293</f>
        <v>0</v>
      </c>
      <c r="K295" s="2"/>
      <c r="L295" s="62">
        <f>L104-L293</f>
        <v>0</v>
      </c>
      <c r="N295" s="62">
        <f>N104-N293</f>
        <v>0</v>
      </c>
      <c r="P295" s="62">
        <f>P104-P293</f>
        <v>2.4214386940002441E-8</v>
      </c>
    </row>
    <row r="296" spans="2:21" x14ac:dyDescent="0.25">
      <c r="D296" s="9"/>
      <c r="E296" s="2"/>
      <c r="F296" s="2"/>
      <c r="G296" s="2"/>
      <c r="H296" s="2"/>
      <c r="I296" s="2"/>
      <c r="J296" s="2"/>
      <c r="K296" s="2"/>
    </row>
    <row r="297" spans="2:21" x14ac:dyDescent="0.25">
      <c r="B297" s="48"/>
      <c r="C297" s="49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</row>
    <row r="298" spans="2:21" x14ac:dyDescent="0.25">
      <c r="E298" s="2"/>
      <c r="F298" s="2"/>
      <c r="G298" s="2"/>
      <c r="H298" s="2"/>
      <c r="I298" s="2"/>
      <c r="J298" s="2"/>
      <c r="K298" s="2"/>
    </row>
    <row r="299" spans="2:21" ht="15" customHeight="1" x14ac:dyDescent="0.25">
      <c r="B299" s="96" t="s">
        <v>693</v>
      </c>
      <c r="C299" s="96"/>
      <c r="D299" s="96"/>
      <c r="E299" s="2"/>
      <c r="F299" s="98" t="s">
        <v>691</v>
      </c>
      <c r="G299" s="2"/>
      <c r="H299" s="79" t="s">
        <v>697</v>
      </c>
      <c r="I299" s="2"/>
      <c r="J299" s="102" t="s">
        <v>692</v>
      </c>
      <c r="K299" s="2"/>
      <c r="L299" s="79" t="s">
        <v>695</v>
      </c>
      <c r="N299" s="100" t="s">
        <v>694</v>
      </c>
      <c r="P299" s="79" t="s">
        <v>696</v>
      </c>
    </row>
    <row r="300" spans="2:21" x14ac:dyDescent="0.25">
      <c r="B300" s="97"/>
      <c r="C300" s="97"/>
      <c r="D300" s="97"/>
      <c r="E300" s="2"/>
      <c r="F300" s="99"/>
      <c r="G300" s="2"/>
      <c r="H300" s="79"/>
      <c r="I300" s="2"/>
      <c r="J300" s="103"/>
      <c r="K300" s="2"/>
      <c r="L300" s="79"/>
      <c r="N300" s="101"/>
      <c r="P300" s="79"/>
    </row>
    <row r="301" spans="2:21" x14ac:dyDescent="0.25">
      <c r="B301" s="42" t="s">
        <v>658</v>
      </c>
      <c r="C301" s="42" t="s">
        <v>661</v>
      </c>
      <c r="D301" s="42" t="s">
        <v>660</v>
      </c>
      <c r="E301" s="2"/>
      <c r="F301" s="42" t="s">
        <v>660</v>
      </c>
      <c r="G301" s="2"/>
      <c r="H301" s="79"/>
      <c r="I301" s="2"/>
      <c r="J301" s="42" t="s">
        <v>677</v>
      </c>
      <c r="K301" s="2"/>
      <c r="L301" s="79"/>
      <c r="N301" s="42" t="s">
        <v>2</v>
      </c>
      <c r="P301" s="79"/>
    </row>
    <row r="302" spans="2:21" x14ac:dyDescent="0.25">
      <c r="B302" s="5" t="s">
        <v>86</v>
      </c>
      <c r="C302" s="59" t="s">
        <v>87</v>
      </c>
      <c r="D302" s="7">
        <v>11884414.41</v>
      </c>
      <c r="E302" s="2"/>
      <c r="F302" s="7">
        <v>11884414.41</v>
      </c>
      <c r="G302" s="2"/>
      <c r="H302" s="61">
        <f t="shared" ref="H302:H333" si="30">F302-D302</f>
        <v>0</v>
      </c>
      <c r="I302" s="2"/>
      <c r="J302" s="7">
        <v>11542765.880000001</v>
      </c>
      <c r="K302" s="2"/>
      <c r="L302" s="61">
        <f t="shared" ref="L302:L333" si="31">J302-F302</f>
        <v>-341648.52999999933</v>
      </c>
      <c r="N302" s="7">
        <v>10971975.42</v>
      </c>
      <c r="P302" s="61">
        <f t="shared" ref="P302:P333" si="32">N302-J302</f>
        <v>-570790.46000000089</v>
      </c>
    </row>
    <row r="303" spans="2:21" x14ac:dyDescent="0.25">
      <c r="B303" s="5" t="s">
        <v>88</v>
      </c>
      <c r="C303" s="59" t="s">
        <v>89</v>
      </c>
      <c r="D303" s="7">
        <v>17437108</v>
      </c>
      <c r="E303" s="2"/>
      <c r="F303" s="7">
        <v>17437108</v>
      </c>
      <c r="G303" s="2"/>
      <c r="H303" s="61">
        <f t="shared" si="30"/>
        <v>0</v>
      </c>
      <c r="I303" s="2"/>
      <c r="J303" s="7">
        <v>20152185.800000001</v>
      </c>
      <c r="K303" s="2"/>
      <c r="L303" s="61">
        <f t="shared" si="31"/>
        <v>2715077.8000000007</v>
      </c>
      <c r="N303" s="7">
        <v>25313189.879999999</v>
      </c>
      <c r="P303" s="61">
        <f t="shared" si="32"/>
        <v>5161004.0799999982</v>
      </c>
    </row>
    <row r="304" spans="2:21" x14ac:dyDescent="0.25">
      <c r="B304" s="5" t="s">
        <v>90</v>
      </c>
      <c r="C304" s="59" t="s">
        <v>699</v>
      </c>
      <c r="D304" s="7">
        <v>7267240.71</v>
      </c>
      <c r="E304" s="2"/>
      <c r="F304" s="7">
        <v>7267240.71</v>
      </c>
      <c r="G304" s="2"/>
      <c r="H304" s="61">
        <f t="shared" si="30"/>
        <v>0</v>
      </c>
      <c r="I304" s="2"/>
      <c r="J304" s="7">
        <v>7207884.1299999999</v>
      </c>
      <c r="K304" s="2"/>
      <c r="L304" s="61">
        <f t="shared" si="31"/>
        <v>-59356.580000000075</v>
      </c>
      <c r="N304" s="7">
        <v>6684697.3899999997</v>
      </c>
      <c r="P304" s="61">
        <f t="shared" si="32"/>
        <v>-523186.74000000022</v>
      </c>
    </row>
    <row r="305" spans="2:16" x14ac:dyDescent="0.25">
      <c r="B305" s="5" t="s">
        <v>92</v>
      </c>
      <c r="C305" s="59" t="s">
        <v>700</v>
      </c>
      <c r="D305" s="7">
        <v>13170445.83</v>
      </c>
      <c r="E305" s="2"/>
      <c r="F305" s="7">
        <v>13170445.83</v>
      </c>
      <c r="G305" s="2"/>
      <c r="H305" s="61">
        <f t="shared" si="30"/>
        <v>0</v>
      </c>
      <c r="I305" s="2"/>
      <c r="J305" s="7">
        <v>439425.86</v>
      </c>
      <c r="K305" s="2"/>
      <c r="L305" s="61">
        <f t="shared" si="31"/>
        <v>-12731019.970000001</v>
      </c>
      <c r="N305" s="7">
        <v>439425.86</v>
      </c>
      <c r="P305" s="61">
        <f t="shared" si="32"/>
        <v>0</v>
      </c>
    </row>
    <row r="306" spans="2:16" x14ac:dyDescent="0.25">
      <c r="B306" s="5" t="s">
        <v>94</v>
      </c>
      <c r="C306" s="59" t="s">
        <v>701</v>
      </c>
      <c r="D306" s="7">
        <v>861964.19</v>
      </c>
      <c r="E306" s="2"/>
      <c r="F306" s="7">
        <v>861964.19</v>
      </c>
      <c r="G306" s="2"/>
      <c r="H306" s="61">
        <f t="shared" si="30"/>
        <v>0</v>
      </c>
      <c r="I306" s="2"/>
      <c r="J306" s="7">
        <v>962415.84</v>
      </c>
      <c r="K306" s="2"/>
      <c r="L306" s="61">
        <f t="shared" si="31"/>
        <v>100451.65000000002</v>
      </c>
      <c r="N306" s="7">
        <v>1044415.84</v>
      </c>
      <c r="P306" s="61">
        <f t="shared" si="32"/>
        <v>82000</v>
      </c>
    </row>
    <row r="307" spans="2:16" x14ac:dyDescent="0.25">
      <c r="B307" s="5" t="s">
        <v>96</v>
      </c>
      <c r="C307" s="59" t="s">
        <v>97</v>
      </c>
      <c r="D307" s="7">
        <v>996576.73</v>
      </c>
      <c r="E307" s="2"/>
      <c r="F307" s="7">
        <v>996576.73</v>
      </c>
      <c r="G307" s="2"/>
      <c r="H307" s="61">
        <f t="shared" si="30"/>
        <v>0</v>
      </c>
      <c r="I307" s="2"/>
      <c r="J307" s="7">
        <v>984426.56</v>
      </c>
      <c r="K307" s="2"/>
      <c r="L307" s="61">
        <f t="shared" si="31"/>
        <v>-12150.169999999925</v>
      </c>
      <c r="N307" s="7">
        <v>906089.89</v>
      </c>
      <c r="P307" s="61">
        <f t="shared" si="32"/>
        <v>-78336.670000000042</v>
      </c>
    </row>
    <row r="308" spans="2:16" x14ac:dyDescent="0.25">
      <c r="B308" s="5" t="s">
        <v>98</v>
      </c>
      <c r="C308" s="59" t="s">
        <v>702</v>
      </c>
      <c r="D308" s="7">
        <v>317778.71999999997</v>
      </c>
      <c r="E308" s="2"/>
      <c r="F308" s="7">
        <v>317778.71999999997</v>
      </c>
      <c r="G308" s="2"/>
      <c r="H308" s="61">
        <f t="shared" si="30"/>
        <v>0</v>
      </c>
      <c r="I308" s="2"/>
      <c r="J308" s="7">
        <v>452648.93</v>
      </c>
      <c r="K308" s="2"/>
      <c r="L308" s="61">
        <f t="shared" si="31"/>
        <v>134870.21000000002</v>
      </c>
      <c r="N308" s="7">
        <v>462648.93</v>
      </c>
      <c r="P308" s="61">
        <f t="shared" si="32"/>
        <v>10000</v>
      </c>
    </row>
    <row r="309" spans="2:16" x14ac:dyDescent="0.25">
      <c r="B309" s="5" t="s">
        <v>100</v>
      </c>
      <c r="C309" s="59" t="s">
        <v>703</v>
      </c>
      <c r="D309" s="7">
        <v>7071261.1100000003</v>
      </c>
      <c r="E309" s="2"/>
      <c r="F309" s="7">
        <v>7071261.1100000003</v>
      </c>
      <c r="G309" s="2"/>
      <c r="H309" s="61">
        <f t="shared" si="30"/>
        <v>0</v>
      </c>
      <c r="I309" s="2"/>
      <c r="J309" s="7">
        <v>244873.88</v>
      </c>
      <c r="K309" s="2"/>
      <c r="L309" s="61">
        <f t="shared" si="31"/>
        <v>-6826387.2300000004</v>
      </c>
      <c r="N309" s="7">
        <v>244873.88</v>
      </c>
      <c r="P309" s="61">
        <f t="shared" si="32"/>
        <v>0</v>
      </c>
    </row>
    <row r="310" spans="2:16" x14ac:dyDescent="0.25">
      <c r="B310" s="5" t="s">
        <v>102</v>
      </c>
      <c r="C310" s="59" t="s">
        <v>704</v>
      </c>
      <c r="D310" s="7">
        <v>10083138.08</v>
      </c>
      <c r="E310" s="2"/>
      <c r="F310" s="7">
        <v>10083138.08</v>
      </c>
      <c r="G310" s="2"/>
      <c r="H310" s="61">
        <f t="shared" si="30"/>
        <v>0</v>
      </c>
      <c r="I310" s="2"/>
      <c r="J310" s="7">
        <v>216438.84</v>
      </c>
      <c r="K310" s="2"/>
      <c r="L310" s="61">
        <f t="shared" si="31"/>
        <v>-9866699.2400000002</v>
      </c>
      <c r="N310" s="7">
        <v>216438.84</v>
      </c>
      <c r="P310" s="61">
        <f t="shared" si="32"/>
        <v>0</v>
      </c>
    </row>
    <row r="311" spans="2:16" x14ac:dyDescent="0.25">
      <c r="B311" s="5" t="s">
        <v>104</v>
      </c>
      <c r="C311" s="59" t="s">
        <v>705</v>
      </c>
      <c r="D311" s="7">
        <v>18713973.449999999</v>
      </c>
      <c r="E311" s="2"/>
      <c r="F311" s="7">
        <v>18713973.449999999</v>
      </c>
      <c r="G311" s="2"/>
      <c r="H311" s="61">
        <f t="shared" si="30"/>
        <v>0</v>
      </c>
      <c r="I311" s="2"/>
      <c r="J311" s="7">
        <v>18577986.399999999</v>
      </c>
      <c r="K311" s="2"/>
      <c r="L311" s="61">
        <f t="shared" si="31"/>
        <v>-135987.05000000075</v>
      </c>
      <c r="N311" s="7">
        <v>13733820.960000001</v>
      </c>
      <c r="P311" s="61">
        <f t="shared" si="32"/>
        <v>-4844165.4399999976</v>
      </c>
    </row>
    <row r="312" spans="2:16" x14ac:dyDescent="0.25">
      <c r="B312" s="5" t="s">
        <v>106</v>
      </c>
      <c r="C312" s="59" t="s">
        <v>706</v>
      </c>
      <c r="D312" s="7">
        <v>122199355.95999999</v>
      </c>
      <c r="E312" s="2"/>
      <c r="F312" s="7">
        <v>122199355.95999999</v>
      </c>
      <c r="G312" s="2"/>
      <c r="H312" s="61">
        <f t="shared" si="30"/>
        <v>0</v>
      </c>
      <c r="I312" s="2"/>
      <c r="J312" s="7">
        <v>88589962.620000005</v>
      </c>
      <c r="K312" s="2"/>
      <c r="L312" s="61">
        <f t="shared" si="31"/>
        <v>-33609393.339999989</v>
      </c>
      <c r="N312" s="7">
        <v>103512340.55</v>
      </c>
      <c r="P312" s="61">
        <f t="shared" si="32"/>
        <v>14922377.929999992</v>
      </c>
    </row>
    <row r="313" spans="2:16" x14ac:dyDescent="0.25">
      <c r="B313" s="5" t="s">
        <v>108</v>
      </c>
      <c r="C313" s="59" t="s">
        <v>711</v>
      </c>
      <c r="D313" s="7">
        <v>3414487.44</v>
      </c>
      <c r="E313" s="2"/>
      <c r="F313" s="7">
        <v>3414487.44</v>
      </c>
      <c r="G313" s="2"/>
      <c r="H313" s="61">
        <f t="shared" si="30"/>
        <v>0</v>
      </c>
      <c r="I313" s="2"/>
      <c r="J313" s="7">
        <v>3403568.1</v>
      </c>
      <c r="K313" s="2"/>
      <c r="L313" s="61">
        <f t="shared" si="31"/>
        <v>-10919.339999999851</v>
      </c>
      <c r="N313" s="7">
        <v>3975871.86</v>
      </c>
      <c r="P313" s="61">
        <f t="shared" si="32"/>
        <v>572303.75999999978</v>
      </c>
    </row>
    <row r="314" spans="2:16" x14ac:dyDescent="0.25">
      <c r="B314" s="5" t="s">
        <v>110</v>
      </c>
      <c r="C314" s="59" t="s">
        <v>111</v>
      </c>
      <c r="D314" s="7">
        <v>3211140.8</v>
      </c>
      <c r="E314" s="2"/>
      <c r="F314" s="7">
        <v>3211140.8</v>
      </c>
      <c r="G314" s="2"/>
      <c r="H314" s="61">
        <f t="shared" si="30"/>
        <v>0</v>
      </c>
      <c r="I314" s="2"/>
      <c r="J314" s="7">
        <v>98980.25</v>
      </c>
      <c r="K314" s="2"/>
      <c r="L314" s="61">
        <f t="shared" si="31"/>
        <v>-3112160.55</v>
      </c>
      <c r="N314" s="7">
        <v>98980.25</v>
      </c>
      <c r="P314" s="61">
        <f t="shared" si="32"/>
        <v>0</v>
      </c>
    </row>
    <row r="315" spans="2:16" x14ac:dyDescent="0.25">
      <c r="B315" s="5" t="s">
        <v>112</v>
      </c>
      <c r="C315" s="59" t="s">
        <v>113</v>
      </c>
      <c r="D315" s="17"/>
      <c r="E315" s="2"/>
      <c r="F315" s="17"/>
      <c r="G315" s="2"/>
      <c r="H315" s="61">
        <f t="shared" si="30"/>
        <v>0</v>
      </c>
      <c r="I315" s="2"/>
      <c r="J315" s="7">
        <v>14291267.85</v>
      </c>
      <c r="K315" s="2"/>
      <c r="L315" s="61">
        <f t="shared" si="31"/>
        <v>14291267.85</v>
      </c>
      <c r="N315" s="7">
        <v>14660072.26</v>
      </c>
      <c r="P315" s="61">
        <f t="shared" si="32"/>
        <v>368804.41000000015</v>
      </c>
    </row>
    <row r="316" spans="2:16" x14ac:dyDescent="0.25">
      <c r="B316" s="5" t="s">
        <v>114</v>
      </c>
      <c r="C316" s="59" t="s">
        <v>115</v>
      </c>
      <c r="D316" s="17"/>
      <c r="E316" s="2"/>
      <c r="F316" s="17"/>
      <c r="G316" s="2"/>
      <c r="H316" s="61">
        <f t="shared" si="30"/>
        <v>0</v>
      </c>
      <c r="I316" s="2"/>
      <c r="J316" s="7">
        <v>6989659.7999999998</v>
      </c>
      <c r="K316" s="2"/>
      <c r="L316" s="61">
        <f t="shared" si="31"/>
        <v>6989659.7999999998</v>
      </c>
      <c r="N316" s="7">
        <v>7178664.6399999997</v>
      </c>
      <c r="P316" s="61">
        <f t="shared" si="32"/>
        <v>189004.83999999985</v>
      </c>
    </row>
    <row r="317" spans="2:16" x14ac:dyDescent="0.25">
      <c r="B317" s="5" t="s">
        <v>116</v>
      </c>
      <c r="C317" s="59" t="s">
        <v>117</v>
      </c>
      <c r="D317" s="17"/>
      <c r="E317" s="2"/>
      <c r="F317" s="17"/>
      <c r="G317" s="2"/>
      <c r="H317" s="61">
        <f t="shared" si="30"/>
        <v>0</v>
      </c>
      <c r="I317" s="2"/>
      <c r="J317" s="7">
        <v>32227660.829999998</v>
      </c>
      <c r="K317" s="2"/>
      <c r="L317" s="61">
        <f t="shared" si="31"/>
        <v>32227660.829999998</v>
      </c>
      <c r="N317" s="7">
        <v>31573660.829999998</v>
      </c>
      <c r="P317" s="61">
        <f t="shared" si="32"/>
        <v>-654000</v>
      </c>
    </row>
    <row r="318" spans="2:16" x14ac:dyDescent="0.25">
      <c r="B318" s="5" t="s">
        <v>118</v>
      </c>
      <c r="C318" s="59" t="s">
        <v>119</v>
      </c>
      <c r="D318" s="17"/>
      <c r="E318" s="2"/>
      <c r="F318" s="17"/>
      <c r="G318" s="2"/>
      <c r="H318" s="61">
        <f t="shared" si="30"/>
        <v>0</v>
      </c>
      <c r="I318" s="2"/>
      <c r="J318" s="7">
        <v>6591524.5700000003</v>
      </c>
      <c r="K318" s="2"/>
      <c r="L318" s="61">
        <f t="shared" si="31"/>
        <v>6591524.5700000003</v>
      </c>
      <c r="N318" s="7">
        <v>6402248.4800000004</v>
      </c>
      <c r="P318" s="61">
        <f t="shared" si="32"/>
        <v>-189276.08999999985</v>
      </c>
    </row>
    <row r="319" spans="2:16" x14ac:dyDescent="0.25">
      <c r="B319" s="5" t="s">
        <v>120</v>
      </c>
      <c r="C319" s="59" t="s">
        <v>121</v>
      </c>
      <c r="D319" s="7">
        <v>161536262.56</v>
      </c>
      <c r="E319" s="2"/>
      <c r="F319" s="7">
        <v>161536262.56</v>
      </c>
      <c r="G319" s="2"/>
      <c r="H319" s="61">
        <f t="shared" si="30"/>
        <v>0</v>
      </c>
      <c r="I319" s="2"/>
      <c r="J319" s="7">
        <v>176224078.40000001</v>
      </c>
      <c r="K319" s="2"/>
      <c r="L319" s="61">
        <f t="shared" si="31"/>
        <v>14687815.840000004</v>
      </c>
      <c r="N319" s="7">
        <v>138584238.21000001</v>
      </c>
      <c r="P319" s="61">
        <f t="shared" si="32"/>
        <v>-37639840.189999998</v>
      </c>
    </row>
    <row r="320" spans="2:16" x14ac:dyDescent="0.25">
      <c r="B320" s="5" t="s">
        <v>122</v>
      </c>
      <c r="C320" s="59" t="s">
        <v>712</v>
      </c>
      <c r="D320" s="7">
        <v>32912399.760000002</v>
      </c>
      <c r="E320" s="2"/>
      <c r="F320" s="7">
        <v>32912399.760000002</v>
      </c>
      <c r="G320" s="2"/>
      <c r="H320" s="61">
        <f t="shared" si="30"/>
        <v>0</v>
      </c>
      <c r="I320" s="2"/>
      <c r="J320" s="7">
        <v>4225765.13</v>
      </c>
      <c r="K320" s="2"/>
      <c r="L320" s="61">
        <f t="shared" si="31"/>
        <v>-28686634.630000003</v>
      </c>
      <c r="N320" s="7">
        <v>4225765.13</v>
      </c>
      <c r="P320" s="61">
        <f t="shared" si="32"/>
        <v>0</v>
      </c>
    </row>
    <row r="321" spans="2:16" x14ac:dyDescent="0.25">
      <c r="B321" s="5" t="s">
        <v>124</v>
      </c>
      <c r="C321" s="59" t="s">
        <v>125</v>
      </c>
      <c r="D321" s="7">
        <v>4653031.07</v>
      </c>
      <c r="E321" s="2"/>
      <c r="F321" s="7">
        <v>4653031.07</v>
      </c>
      <c r="G321" s="2"/>
      <c r="H321" s="61">
        <f t="shared" si="30"/>
        <v>0</v>
      </c>
      <c r="I321" s="2"/>
      <c r="J321" s="7">
        <v>4418721.41</v>
      </c>
      <c r="K321" s="2"/>
      <c r="L321" s="61">
        <f t="shared" si="31"/>
        <v>-234309.66000000015</v>
      </c>
      <c r="N321" s="7">
        <v>4238529.29</v>
      </c>
      <c r="P321" s="61">
        <f t="shared" si="32"/>
        <v>-180192.12000000011</v>
      </c>
    </row>
    <row r="322" spans="2:16" x14ac:dyDescent="0.25">
      <c r="B322" s="5" t="s">
        <v>126</v>
      </c>
      <c r="C322" s="59" t="s">
        <v>713</v>
      </c>
      <c r="D322" s="7">
        <v>5720506.7599999998</v>
      </c>
      <c r="E322" s="2"/>
      <c r="F322" s="7">
        <v>5720506.7599999998</v>
      </c>
      <c r="G322" s="2"/>
      <c r="H322" s="61">
        <f t="shared" si="30"/>
        <v>0</v>
      </c>
      <c r="I322" s="2"/>
      <c r="J322" s="7">
        <v>268477.99</v>
      </c>
      <c r="K322" s="2"/>
      <c r="L322" s="61">
        <f t="shared" si="31"/>
        <v>-5452028.7699999996</v>
      </c>
      <c r="N322" s="7">
        <v>268477.99</v>
      </c>
      <c r="P322" s="61">
        <f t="shared" si="32"/>
        <v>0</v>
      </c>
    </row>
    <row r="323" spans="2:16" x14ac:dyDescent="0.25">
      <c r="B323" s="5" t="s">
        <v>128</v>
      </c>
      <c r="C323" s="59" t="s">
        <v>129</v>
      </c>
      <c r="D323" s="7">
        <v>15122640.83</v>
      </c>
      <c r="E323" s="2"/>
      <c r="F323" s="7">
        <v>15122640.83</v>
      </c>
      <c r="G323" s="2"/>
      <c r="H323" s="61">
        <f t="shared" si="30"/>
        <v>0</v>
      </c>
      <c r="I323" s="2"/>
      <c r="J323" s="7">
        <v>17509368.649999999</v>
      </c>
      <c r="K323" s="2"/>
      <c r="L323" s="61">
        <f t="shared" si="31"/>
        <v>2386727.8199999984</v>
      </c>
      <c r="N323" s="7">
        <v>18721103.940000001</v>
      </c>
      <c r="P323" s="61">
        <f t="shared" si="32"/>
        <v>1211735.2900000028</v>
      </c>
    </row>
    <row r="324" spans="2:16" x14ac:dyDescent="0.25">
      <c r="B324" s="5" t="s">
        <v>130</v>
      </c>
      <c r="C324" s="59" t="s">
        <v>131</v>
      </c>
      <c r="D324" s="7">
        <v>7654001.2300000004</v>
      </c>
      <c r="E324" s="2"/>
      <c r="F324" s="7">
        <v>7654001.2300000004</v>
      </c>
      <c r="G324" s="2"/>
      <c r="H324" s="61">
        <f t="shared" si="30"/>
        <v>0</v>
      </c>
      <c r="I324" s="2"/>
      <c r="J324" s="7">
        <v>136951.22</v>
      </c>
      <c r="K324" s="2"/>
      <c r="L324" s="61">
        <f t="shared" si="31"/>
        <v>-7517050.0100000007</v>
      </c>
      <c r="N324" s="7">
        <v>136951.22</v>
      </c>
      <c r="P324" s="61">
        <f t="shared" si="32"/>
        <v>0</v>
      </c>
    </row>
    <row r="325" spans="2:16" x14ac:dyDescent="0.25">
      <c r="B325" s="5" t="s">
        <v>132</v>
      </c>
      <c r="C325" s="59" t="s">
        <v>133</v>
      </c>
      <c r="D325" s="7">
        <v>529095.73</v>
      </c>
      <c r="E325" s="2"/>
      <c r="F325" s="7">
        <v>529095.73</v>
      </c>
      <c r="G325" s="2"/>
      <c r="H325" s="61">
        <f t="shared" si="30"/>
        <v>0</v>
      </c>
      <c r="I325" s="2"/>
      <c r="J325" s="7">
        <v>538406.93000000005</v>
      </c>
      <c r="K325" s="2"/>
      <c r="L325" s="61">
        <f t="shared" si="31"/>
        <v>9311.2000000000698</v>
      </c>
      <c r="N325" s="7">
        <v>877756.14</v>
      </c>
      <c r="P325" s="61">
        <f t="shared" si="32"/>
        <v>339349.20999999996</v>
      </c>
    </row>
    <row r="326" spans="2:16" x14ac:dyDescent="0.25">
      <c r="B326" s="5" t="s">
        <v>134</v>
      </c>
      <c r="C326" s="59" t="s">
        <v>135</v>
      </c>
      <c r="D326" s="7">
        <v>1957302.34</v>
      </c>
      <c r="E326" s="2"/>
      <c r="F326" s="7">
        <v>1957302.34</v>
      </c>
      <c r="G326" s="2"/>
      <c r="H326" s="61">
        <f t="shared" si="30"/>
        <v>0</v>
      </c>
      <c r="I326" s="2"/>
      <c r="J326" s="7">
        <v>1955234.43</v>
      </c>
      <c r="K326" s="2"/>
      <c r="L326" s="61">
        <f t="shared" si="31"/>
        <v>-2067.910000000149</v>
      </c>
      <c r="N326" s="7">
        <v>1955234.43</v>
      </c>
      <c r="P326" s="61">
        <f t="shared" si="32"/>
        <v>0</v>
      </c>
    </row>
    <row r="327" spans="2:16" x14ac:dyDescent="0.25">
      <c r="B327" s="5" t="s">
        <v>136</v>
      </c>
      <c r="C327" s="59" t="s">
        <v>714</v>
      </c>
      <c r="D327" s="7">
        <v>18534721.84</v>
      </c>
      <c r="E327" s="2"/>
      <c r="F327" s="7">
        <v>18534721.84</v>
      </c>
      <c r="G327" s="2"/>
      <c r="H327" s="61">
        <f t="shared" si="30"/>
        <v>0</v>
      </c>
      <c r="I327" s="2"/>
      <c r="J327" s="7">
        <v>1326021.0900000001</v>
      </c>
      <c r="K327" s="2"/>
      <c r="L327" s="61">
        <f t="shared" si="31"/>
        <v>-17208700.75</v>
      </c>
      <c r="N327" s="7">
        <v>1326021.0900000001</v>
      </c>
      <c r="P327" s="61">
        <f t="shared" si="32"/>
        <v>0</v>
      </c>
    </row>
    <row r="328" spans="2:16" x14ac:dyDescent="0.25">
      <c r="B328" s="5" t="s">
        <v>138</v>
      </c>
      <c r="C328" s="59" t="s">
        <v>139</v>
      </c>
      <c r="D328" s="7">
        <v>734591.46</v>
      </c>
      <c r="E328" s="2"/>
      <c r="F328" s="7">
        <v>734591.46</v>
      </c>
      <c r="G328" s="2"/>
      <c r="H328" s="61">
        <f t="shared" si="30"/>
        <v>0</v>
      </c>
      <c r="I328" s="2"/>
      <c r="J328" s="7">
        <v>730206.88</v>
      </c>
      <c r="K328" s="2"/>
      <c r="L328" s="61">
        <f t="shared" si="31"/>
        <v>-4384.5799999999581</v>
      </c>
      <c r="N328" s="7">
        <v>717360.12</v>
      </c>
      <c r="P328" s="61">
        <f t="shared" si="32"/>
        <v>-12846.760000000009</v>
      </c>
    </row>
    <row r="329" spans="2:16" x14ac:dyDescent="0.25">
      <c r="B329" s="5" t="s">
        <v>140</v>
      </c>
      <c r="C329" s="59" t="s">
        <v>715</v>
      </c>
      <c r="D329" s="7">
        <v>3483457.99</v>
      </c>
      <c r="E329" s="2"/>
      <c r="F329" s="7">
        <v>3483457.99</v>
      </c>
      <c r="G329" s="2"/>
      <c r="H329" s="61">
        <f t="shared" si="30"/>
        <v>0</v>
      </c>
      <c r="I329" s="2"/>
      <c r="J329" s="7">
        <v>95540.06</v>
      </c>
      <c r="K329" s="2"/>
      <c r="L329" s="61">
        <f t="shared" si="31"/>
        <v>-3387917.93</v>
      </c>
      <c r="N329" s="7">
        <v>95540.06</v>
      </c>
      <c r="P329" s="61">
        <f t="shared" si="32"/>
        <v>0</v>
      </c>
    </row>
    <row r="330" spans="2:16" x14ac:dyDescent="0.25">
      <c r="B330" s="5" t="s">
        <v>142</v>
      </c>
      <c r="C330" s="59" t="s">
        <v>716</v>
      </c>
      <c r="D330" s="7">
        <v>9918957.2899999991</v>
      </c>
      <c r="E330" s="2"/>
      <c r="F330" s="7">
        <v>9918957.2899999991</v>
      </c>
      <c r="G330" s="2"/>
      <c r="H330" s="61">
        <f t="shared" si="30"/>
        <v>0</v>
      </c>
      <c r="I330" s="2"/>
      <c r="J330" s="7">
        <v>284705.55</v>
      </c>
      <c r="K330" s="2"/>
      <c r="L330" s="61">
        <f t="shared" si="31"/>
        <v>-9634251.7399999984</v>
      </c>
      <c r="N330" s="7">
        <v>284705.55</v>
      </c>
      <c r="P330" s="61">
        <f t="shared" si="32"/>
        <v>0</v>
      </c>
    </row>
    <row r="331" spans="2:16" x14ac:dyDescent="0.25">
      <c r="B331" s="5" t="s">
        <v>144</v>
      </c>
      <c r="C331" s="59" t="s">
        <v>717</v>
      </c>
      <c r="D331" s="7">
        <v>106969862.73999999</v>
      </c>
      <c r="E331" s="2"/>
      <c r="F331" s="7">
        <v>106969862.73999999</v>
      </c>
      <c r="G331" s="2"/>
      <c r="H331" s="61">
        <f t="shared" si="30"/>
        <v>0</v>
      </c>
      <c r="I331" s="2"/>
      <c r="J331" s="7">
        <v>212506113.56</v>
      </c>
      <c r="K331" s="2"/>
      <c r="L331" s="61">
        <f t="shared" si="31"/>
        <v>105536250.82000001</v>
      </c>
      <c r="N331" s="7">
        <v>212198077.63</v>
      </c>
      <c r="P331" s="61">
        <f t="shared" si="32"/>
        <v>-308035.93000000715</v>
      </c>
    </row>
    <row r="332" spans="2:16" x14ac:dyDescent="0.25">
      <c r="B332" s="5" t="s">
        <v>146</v>
      </c>
      <c r="C332" s="59" t="s">
        <v>718</v>
      </c>
      <c r="D332" s="7">
        <v>6337591.25</v>
      </c>
      <c r="E332" s="2"/>
      <c r="F332" s="7">
        <v>6337591.25</v>
      </c>
      <c r="G332" s="2"/>
      <c r="H332" s="61">
        <f t="shared" si="30"/>
        <v>0</v>
      </c>
      <c r="I332" s="2"/>
      <c r="J332" s="7">
        <v>209291.09</v>
      </c>
      <c r="K332" s="2"/>
      <c r="L332" s="61">
        <f t="shared" si="31"/>
        <v>-6128300.1600000001</v>
      </c>
      <c r="N332" s="7">
        <v>209291.09</v>
      </c>
      <c r="P332" s="61">
        <f t="shared" si="32"/>
        <v>0</v>
      </c>
    </row>
    <row r="333" spans="2:16" x14ac:dyDescent="0.25">
      <c r="B333" s="5" t="s">
        <v>148</v>
      </c>
      <c r="C333" s="59" t="s">
        <v>149</v>
      </c>
      <c r="D333" s="7">
        <v>1861944.56</v>
      </c>
      <c r="E333" s="2"/>
      <c r="F333" s="7">
        <v>1861944.56</v>
      </c>
      <c r="G333" s="2"/>
      <c r="H333" s="61">
        <f t="shared" si="30"/>
        <v>0</v>
      </c>
      <c r="I333" s="2"/>
      <c r="J333" s="7">
        <v>11551395.6</v>
      </c>
      <c r="K333" s="2"/>
      <c r="L333" s="61">
        <f t="shared" si="31"/>
        <v>9689451.0399999991</v>
      </c>
      <c r="N333" s="7">
        <v>11610150.5</v>
      </c>
      <c r="P333" s="61">
        <f t="shared" si="32"/>
        <v>58754.900000000373</v>
      </c>
    </row>
    <row r="334" spans="2:16" x14ac:dyDescent="0.25">
      <c r="B334" s="5" t="s">
        <v>150</v>
      </c>
      <c r="C334" s="59" t="s">
        <v>151</v>
      </c>
      <c r="D334" s="7">
        <v>10131250.789999999</v>
      </c>
      <c r="E334" s="2"/>
      <c r="F334" s="7">
        <v>10131250.789999999</v>
      </c>
      <c r="G334" s="2"/>
      <c r="H334" s="61">
        <f t="shared" ref="H334:H368" si="33">F334-D334</f>
        <v>0</v>
      </c>
      <c r="I334" s="2"/>
      <c r="J334" s="7">
        <v>928435.28</v>
      </c>
      <c r="K334" s="2"/>
      <c r="L334" s="61">
        <f t="shared" ref="L334:L368" si="34">J334-F334</f>
        <v>-9202815.5099999998</v>
      </c>
      <c r="N334" s="7">
        <v>928435.28</v>
      </c>
      <c r="P334" s="61">
        <f t="shared" ref="P334:P368" si="35">N334-J334</f>
        <v>0</v>
      </c>
    </row>
    <row r="335" spans="2:16" x14ac:dyDescent="0.25">
      <c r="B335" s="5" t="s">
        <v>152</v>
      </c>
      <c r="C335" s="59" t="s">
        <v>719</v>
      </c>
      <c r="D335" s="7">
        <v>1476285.56</v>
      </c>
      <c r="E335" s="2"/>
      <c r="F335" s="7">
        <v>1476285.56</v>
      </c>
      <c r="G335" s="2"/>
      <c r="H335" s="61">
        <f t="shared" si="33"/>
        <v>0</v>
      </c>
      <c r="I335" s="2"/>
      <c r="J335" s="7">
        <v>1155675.24</v>
      </c>
      <c r="K335" s="2"/>
      <c r="L335" s="61">
        <f t="shared" si="34"/>
        <v>-320610.32000000007</v>
      </c>
      <c r="N335" s="7">
        <v>2351975.2400000002</v>
      </c>
      <c r="P335" s="61">
        <f t="shared" si="35"/>
        <v>1196300.0000000002</v>
      </c>
    </row>
    <row r="336" spans="2:16" x14ac:dyDescent="0.25">
      <c r="B336" s="5" t="s">
        <v>154</v>
      </c>
      <c r="C336" s="59" t="s">
        <v>720</v>
      </c>
      <c r="D336" s="7">
        <v>6078911.8600000003</v>
      </c>
      <c r="E336" s="2"/>
      <c r="F336" s="7">
        <v>6078911.8600000003</v>
      </c>
      <c r="G336" s="2"/>
      <c r="H336" s="61">
        <f t="shared" si="33"/>
        <v>0</v>
      </c>
      <c r="I336" s="2"/>
      <c r="J336" s="7">
        <v>6411667.9699999997</v>
      </c>
      <c r="K336" s="2"/>
      <c r="L336" s="61">
        <f t="shared" si="34"/>
        <v>332756.1099999994</v>
      </c>
      <c r="N336" s="7">
        <v>7099765.0899999999</v>
      </c>
      <c r="P336" s="61">
        <f t="shared" si="35"/>
        <v>688097.12000000011</v>
      </c>
    </row>
    <row r="337" spans="2:16" x14ac:dyDescent="0.25">
      <c r="B337" s="5" t="s">
        <v>156</v>
      </c>
      <c r="C337" s="59" t="s">
        <v>721</v>
      </c>
      <c r="D337" s="7">
        <v>1645830.34</v>
      </c>
      <c r="E337" s="2"/>
      <c r="F337" s="7">
        <v>1645830.34</v>
      </c>
      <c r="G337" s="2"/>
      <c r="H337" s="61">
        <f t="shared" si="33"/>
        <v>0</v>
      </c>
      <c r="I337" s="2"/>
      <c r="J337" s="7">
        <v>2144304.94</v>
      </c>
      <c r="K337" s="2"/>
      <c r="L337" s="61">
        <f t="shared" si="34"/>
        <v>498474.59999999986</v>
      </c>
      <c r="N337" s="7">
        <v>4449816</v>
      </c>
      <c r="P337" s="61">
        <f t="shared" si="35"/>
        <v>2305511.06</v>
      </c>
    </row>
    <row r="338" spans="2:16" x14ac:dyDescent="0.25">
      <c r="B338" s="5" t="s">
        <v>158</v>
      </c>
      <c r="C338" s="59" t="s">
        <v>707</v>
      </c>
      <c r="D338" s="7">
        <v>16148767.32</v>
      </c>
      <c r="E338" s="2"/>
      <c r="F338" s="7">
        <v>16148767.32</v>
      </c>
      <c r="G338" s="2"/>
      <c r="H338" s="61">
        <f t="shared" si="33"/>
        <v>0</v>
      </c>
      <c r="I338" s="2"/>
      <c r="J338" s="7">
        <v>3676527.8</v>
      </c>
      <c r="K338" s="2"/>
      <c r="L338" s="61">
        <f t="shared" si="34"/>
        <v>-12472239.52</v>
      </c>
      <c r="N338" s="7">
        <v>3676527.8</v>
      </c>
      <c r="P338" s="61">
        <f t="shared" si="35"/>
        <v>0</v>
      </c>
    </row>
    <row r="339" spans="2:16" x14ac:dyDescent="0.25">
      <c r="B339" s="5" t="s">
        <v>160</v>
      </c>
      <c r="C339" s="59" t="s">
        <v>708</v>
      </c>
      <c r="D339" s="7">
        <v>41616582.840000004</v>
      </c>
      <c r="E339" s="2"/>
      <c r="F339" s="7">
        <v>41616582.840000004</v>
      </c>
      <c r="G339" s="2"/>
      <c r="H339" s="61">
        <f t="shared" si="33"/>
        <v>0</v>
      </c>
      <c r="I339" s="2"/>
      <c r="J339" s="7">
        <v>877893.9</v>
      </c>
      <c r="K339" s="2"/>
      <c r="L339" s="61">
        <f t="shared" si="34"/>
        <v>-40738688.940000005</v>
      </c>
      <c r="N339" s="7">
        <v>877893.9</v>
      </c>
      <c r="P339" s="61">
        <f t="shared" si="35"/>
        <v>0</v>
      </c>
    </row>
    <row r="340" spans="2:16" x14ac:dyDescent="0.25">
      <c r="B340" s="5" t="s">
        <v>162</v>
      </c>
      <c r="C340" s="59" t="s">
        <v>163</v>
      </c>
      <c r="D340" s="7">
        <v>12993939.18</v>
      </c>
      <c r="E340" s="2"/>
      <c r="F340" s="7">
        <v>12993939.18</v>
      </c>
      <c r="G340" s="2"/>
      <c r="H340" s="61">
        <f t="shared" si="33"/>
        <v>0</v>
      </c>
      <c r="I340" s="2"/>
      <c r="J340" s="7">
        <v>419246.13</v>
      </c>
      <c r="K340" s="2"/>
      <c r="L340" s="61">
        <f t="shared" si="34"/>
        <v>-12574693.049999999</v>
      </c>
      <c r="N340" s="7">
        <v>419246.13</v>
      </c>
      <c r="P340" s="61">
        <f t="shared" si="35"/>
        <v>0</v>
      </c>
    </row>
    <row r="341" spans="2:16" x14ac:dyDescent="0.25">
      <c r="B341" s="5" t="s">
        <v>164</v>
      </c>
      <c r="C341" s="59" t="s">
        <v>51</v>
      </c>
      <c r="D341" s="7">
        <v>3097431.68</v>
      </c>
      <c r="E341" s="2"/>
      <c r="F341" s="7">
        <v>3097431.68</v>
      </c>
      <c r="G341" s="2"/>
      <c r="H341" s="61">
        <f t="shared" si="33"/>
        <v>0</v>
      </c>
      <c r="I341" s="2"/>
      <c r="J341" s="7">
        <v>108084.15</v>
      </c>
      <c r="K341" s="2"/>
      <c r="L341" s="61">
        <f t="shared" si="34"/>
        <v>-2989347.5300000003</v>
      </c>
      <c r="N341" s="7">
        <v>108084.15</v>
      </c>
      <c r="P341" s="61">
        <f t="shared" si="35"/>
        <v>0</v>
      </c>
    </row>
    <row r="342" spans="2:16" x14ac:dyDescent="0.25">
      <c r="B342" s="5" t="s">
        <v>166</v>
      </c>
      <c r="C342" s="59" t="s">
        <v>709</v>
      </c>
      <c r="D342" s="7">
        <v>11660045.369999999</v>
      </c>
      <c r="E342" s="2"/>
      <c r="F342" s="7">
        <v>11660045.369999999</v>
      </c>
      <c r="G342" s="2"/>
      <c r="H342" s="61">
        <f t="shared" si="33"/>
        <v>0</v>
      </c>
      <c r="I342" s="2"/>
      <c r="J342" s="7">
        <v>12944681.17</v>
      </c>
      <c r="K342" s="2"/>
      <c r="L342" s="61">
        <f t="shared" si="34"/>
        <v>1284635.8000000007</v>
      </c>
      <c r="N342" s="7">
        <v>13802769.58</v>
      </c>
      <c r="P342" s="61">
        <f t="shared" si="35"/>
        <v>858088.41000000015</v>
      </c>
    </row>
    <row r="343" spans="2:16" x14ac:dyDescent="0.25">
      <c r="B343" s="5" t="s">
        <v>168</v>
      </c>
      <c r="C343" s="59" t="s">
        <v>710</v>
      </c>
      <c r="D343" s="7">
        <v>12604482.82</v>
      </c>
      <c r="E343" s="2"/>
      <c r="F343" s="7">
        <v>12604482.82</v>
      </c>
      <c r="G343" s="2"/>
      <c r="H343" s="61">
        <f t="shared" si="33"/>
        <v>0</v>
      </c>
      <c r="I343" s="2"/>
      <c r="J343" s="7">
        <v>895254.88</v>
      </c>
      <c r="K343" s="2"/>
      <c r="L343" s="61">
        <f t="shared" si="34"/>
        <v>-11709227.939999999</v>
      </c>
      <c r="N343" s="7">
        <v>895254.88</v>
      </c>
      <c r="P343" s="61">
        <f t="shared" si="35"/>
        <v>0</v>
      </c>
    </row>
    <row r="344" spans="2:16" x14ac:dyDescent="0.25">
      <c r="B344" s="5" t="s">
        <v>170</v>
      </c>
      <c r="C344" s="59" t="s">
        <v>171</v>
      </c>
      <c r="D344" s="7">
        <v>1882621.35</v>
      </c>
      <c r="E344" s="2"/>
      <c r="F344" s="7">
        <v>1882621.35</v>
      </c>
      <c r="G344" s="2"/>
      <c r="H344" s="61">
        <f t="shared" si="33"/>
        <v>0</v>
      </c>
      <c r="I344" s="2"/>
      <c r="J344" s="7">
        <v>2003742.09</v>
      </c>
      <c r="K344" s="2"/>
      <c r="L344" s="61">
        <f t="shared" si="34"/>
        <v>121120.73999999999</v>
      </c>
      <c r="N344" s="7">
        <v>2052241.63</v>
      </c>
      <c r="P344" s="61">
        <f t="shared" si="35"/>
        <v>48499.539999999804</v>
      </c>
    </row>
    <row r="345" spans="2:16" x14ac:dyDescent="0.25">
      <c r="B345" s="5" t="s">
        <v>172</v>
      </c>
      <c r="C345" s="59" t="s">
        <v>52</v>
      </c>
      <c r="D345" s="7">
        <v>1513021.81</v>
      </c>
      <c r="E345" s="2"/>
      <c r="F345" s="7">
        <v>1513021.81</v>
      </c>
      <c r="G345" s="2"/>
      <c r="H345" s="61">
        <f t="shared" si="33"/>
        <v>0</v>
      </c>
      <c r="I345" s="2"/>
      <c r="J345" s="7">
        <v>59939.040000000001</v>
      </c>
      <c r="K345" s="2"/>
      <c r="L345" s="61">
        <f t="shared" si="34"/>
        <v>-1453082.77</v>
      </c>
      <c r="N345" s="7">
        <v>59939.040000000001</v>
      </c>
      <c r="P345" s="61">
        <f t="shared" si="35"/>
        <v>0</v>
      </c>
    </row>
    <row r="346" spans="2:16" x14ac:dyDescent="0.25">
      <c r="B346" s="5" t="s">
        <v>173</v>
      </c>
      <c r="C346" s="59" t="s">
        <v>174</v>
      </c>
      <c r="D346" s="7">
        <v>4307924.6399999997</v>
      </c>
      <c r="E346" s="2"/>
      <c r="F346" s="7">
        <v>4307924.6399999997</v>
      </c>
      <c r="G346" s="2"/>
      <c r="H346" s="61">
        <f t="shared" si="33"/>
        <v>0</v>
      </c>
      <c r="I346" s="2"/>
      <c r="J346" s="7">
        <v>4202015.96</v>
      </c>
      <c r="K346" s="2"/>
      <c r="L346" s="61">
        <f t="shared" si="34"/>
        <v>-105908.6799999997</v>
      </c>
      <c r="N346" s="7">
        <v>2372515.96</v>
      </c>
      <c r="P346" s="61">
        <f t="shared" si="35"/>
        <v>-1829500</v>
      </c>
    </row>
    <row r="347" spans="2:16" x14ac:dyDescent="0.25">
      <c r="B347" s="5" t="s">
        <v>175</v>
      </c>
      <c r="C347" s="59" t="s">
        <v>176</v>
      </c>
      <c r="D347" s="7">
        <v>1924478.65</v>
      </c>
      <c r="E347" s="2"/>
      <c r="F347" s="7">
        <v>1924478.65</v>
      </c>
      <c r="G347" s="2"/>
      <c r="H347" s="61">
        <f t="shared" si="33"/>
        <v>0</v>
      </c>
      <c r="I347" s="2"/>
      <c r="J347" s="7">
        <v>62196.13</v>
      </c>
      <c r="K347" s="2"/>
      <c r="L347" s="61">
        <f t="shared" si="34"/>
        <v>-1862282.52</v>
      </c>
      <c r="N347" s="7">
        <v>62196.13</v>
      </c>
      <c r="P347" s="61">
        <f t="shared" si="35"/>
        <v>0</v>
      </c>
    </row>
    <row r="348" spans="2:16" x14ac:dyDescent="0.25">
      <c r="B348" s="5" t="s">
        <v>177</v>
      </c>
      <c r="C348" s="59" t="s">
        <v>722</v>
      </c>
      <c r="D348" s="7">
        <v>10559819.619999999</v>
      </c>
      <c r="E348" s="2"/>
      <c r="F348" s="7">
        <v>10559819.619999999</v>
      </c>
      <c r="G348" s="2"/>
      <c r="H348" s="61">
        <f t="shared" si="33"/>
        <v>0</v>
      </c>
      <c r="I348" s="2"/>
      <c r="J348" s="7">
        <v>14986609.210000001</v>
      </c>
      <c r="K348" s="2"/>
      <c r="L348" s="61">
        <f t="shared" si="34"/>
        <v>4426789.5900000017</v>
      </c>
      <c r="N348" s="7">
        <v>15550880.310000001</v>
      </c>
      <c r="P348" s="61">
        <f t="shared" si="35"/>
        <v>564271.09999999963</v>
      </c>
    </row>
    <row r="349" spans="2:16" x14ac:dyDescent="0.25">
      <c r="B349" s="5" t="s">
        <v>179</v>
      </c>
      <c r="C349" s="59" t="s">
        <v>180</v>
      </c>
      <c r="D349" s="7">
        <v>5594358.0700000003</v>
      </c>
      <c r="E349" s="2"/>
      <c r="F349" s="7">
        <v>5594358.0700000003</v>
      </c>
      <c r="G349" s="2"/>
      <c r="H349" s="61">
        <f t="shared" si="33"/>
        <v>0</v>
      </c>
      <c r="I349" s="2"/>
      <c r="J349" s="7">
        <v>148211.74</v>
      </c>
      <c r="K349" s="2"/>
      <c r="L349" s="61">
        <f t="shared" si="34"/>
        <v>-5446146.3300000001</v>
      </c>
      <c r="N349" s="7">
        <v>148211.74</v>
      </c>
      <c r="P349" s="61">
        <f t="shared" si="35"/>
        <v>0</v>
      </c>
    </row>
    <row r="350" spans="2:16" x14ac:dyDescent="0.25">
      <c r="B350" s="5" t="s">
        <v>181</v>
      </c>
      <c r="C350" s="59" t="s">
        <v>182</v>
      </c>
      <c r="D350" s="17"/>
      <c r="E350" s="2"/>
      <c r="F350" s="17"/>
      <c r="G350" s="2"/>
      <c r="H350" s="61">
        <f t="shared" si="33"/>
        <v>0</v>
      </c>
      <c r="I350" s="2"/>
      <c r="J350" s="7">
        <v>20902937.780000001</v>
      </c>
      <c r="K350" s="2"/>
      <c r="L350" s="61">
        <f t="shared" si="34"/>
        <v>20902937.780000001</v>
      </c>
      <c r="N350" s="7">
        <v>26090427.66</v>
      </c>
      <c r="P350" s="61">
        <f t="shared" si="35"/>
        <v>5187489.879999999</v>
      </c>
    </row>
    <row r="351" spans="2:16" x14ac:dyDescent="0.25">
      <c r="B351" s="5" t="s">
        <v>183</v>
      </c>
      <c r="C351" s="59" t="s">
        <v>184</v>
      </c>
      <c r="D351" s="17"/>
      <c r="E351" s="2"/>
      <c r="F351" s="17"/>
      <c r="G351" s="2"/>
      <c r="H351" s="61">
        <f t="shared" si="33"/>
        <v>0</v>
      </c>
      <c r="I351" s="2"/>
      <c r="J351" s="7">
        <v>5814513.0700000003</v>
      </c>
      <c r="K351" s="2"/>
      <c r="L351" s="61">
        <f t="shared" si="34"/>
        <v>5814513.0700000003</v>
      </c>
      <c r="N351" s="7">
        <v>5907847.2000000002</v>
      </c>
      <c r="P351" s="61">
        <f t="shared" si="35"/>
        <v>93334.129999999888</v>
      </c>
    </row>
    <row r="352" spans="2:16" x14ac:dyDescent="0.25">
      <c r="B352" s="5" t="s">
        <v>185</v>
      </c>
      <c r="C352" s="59" t="s">
        <v>186</v>
      </c>
      <c r="D352" s="17"/>
      <c r="E352" s="2"/>
      <c r="F352" s="17"/>
      <c r="G352" s="2"/>
      <c r="H352" s="61">
        <f t="shared" si="33"/>
        <v>0</v>
      </c>
      <c r="I352" s="2"/>
      <c r="J352" s="7">
        <v>7683667.0899999999</v>
      </c>
      <c r="K352" s="2"/>
      <c r="L352" s="61">
        <f t="shared" si="34"/>
        <v>7683667.0899999999</v>
      </c>
      <c r="N352" s="7">
        <v>6781453.5999999996</v>
      </c>
      <c r="P352" s="61">
        <f t="shared" si="35"/>
        <v>-902213.49000000022</v>
      </c>
    </row>
    <row r="353" spans="2:16" x14ac:dyDescent="0.25">
      <c r="B353" s="5" t="s">
        <v>187</v>
      </c>
      <c r="C353" s="59" t="s">
        <v>188</v>
      </c>
      <c r="D353" s="17"/>
      <c r="E353" s="2"/>
      <c r="F353" s="17"/>
      <c r="G353" s="2"/>
      <c r="H353" s="61">
        <f t="shared" si="33"/>
        <v>0</v>
      </c>
      <c r="I353" s="2"/>
      <c r="J353" s="7">
        <v>21035000.329999998</v>
      </c>
      <c r="K353" s="2"/>
      <c r="L353" s="61">
        <f t="shared" si="34"/>
        <v>21035000.329999998</v>
      </c>
      <c r="N353" s="7">
        <v>23197646.199999999</v>
      </c>
      <c r="P353" s="61">
        <f t="shared" si="35"/>
        <v>2162645.870000001</v>
      </c>
    </row>
    <row r="354" spans="2:16" x14ac:dyDescent="0.25">
      <c r="B354" s="5" t="s">
        <v>189</v>
      </c>
      <c r="C354" s="59" t="s">
        <v>190</v>
      </c>
      <c r="D354" s="17"/>
      <c r="E354" s="2"/>
      <c r="F354" s="17"/>
      <c r="G354" s="2"/>
      <c r="H354" s="61">
        <f t="shared" si="33"/>
        <v>0</v>
      </c>
      <c r="I354" s="2"/>
      <c r="J354" s="7">
        <v>3332126.92</v>
      </c>
      <c r="K354" s="2"/>
      <c r="L354" s="61">
        <f t="shared" si="34"/>
        <v>3332126.92</v>
      </c>
      <c r="N354" s="7">
        <v>3352294.64</v>
      </c>
      <c r="P354" s="61">
        <f t="shared" si="35"/>
        <v>20167.720000000205</v>
      </c>
    </row>
    <row r="355" spans="2:16" x14ac:dyDescent="0.25">
      <c r="B355" s="5" t="s">
        <v>191</v>
      </c>
      <c r="C355" s="59" t="s">
        <v>192</v>
      </c>
      <c r="D355" s="17"/>
      <c r="E355" s="2"/>
      <c r="F355" s="17"/>
      <c r="G355" s="2"/>
      <c r="H355" s="61">
        <f t="shared" si="33"/>
        <v>0</v>
      </c>
      <c r="I355" s="2"/>
      <c r="J355" s="7">
        <v>9541359.7100000009</v>
      </c>
      <c r="K355" s="2"/>
      <c r="L355" s="61">
        <f t="shared" si="34"/>
        <v>9541359.7100000009</v>
      </c>
      <c r="N355" s="7">
        <v>8684484.7899999991</v>
      </c>
      <c r="P355" s="61">
        <f t="shared" si="35"/>
        <v>-856874.92000000179</v>
      </c>
    </row>
    <row r="356" spans="2:16" x14ac:dyDescent="0.25">
      <c r="B356" s="5" t="s">
        <v>193</v>
      </c>
      <c r="C356" s="59" t="s">
        <v>194</v>
      </c>
      <c r="D356" s="17"/>
      <c r="E356" s="2"/>
      <c r="F356" s="17"/>
      <c r="G356" s="2"/>
      <c r="H356" s="61">
        <f t="shared" si="33"/>
        <v>0</v>
      </c>
      <c r="I356" s="2"/>
      <c r="J356" s="7">
        <v>4053655.65</v>
      </c>
      <c r="K356" s="2"/>
      <c r="L356" s="61">
        <f t="shared" si="34"/>
        <v>4053655.65</v>
      </c>
      <c r="N356" s="7">
        <v>4104085.29</v>
      </c>
      <c r="P356" s="61">
        <f t="shared" si="35"/>
        <v>50429.64000000013</v>
      </c>
    </row>
    <row r="357" spans="2:16" x14ac:dyDescent="0.25">
      <c r="B357" s="63" t="s">
        <v>195</v>
      </c>
      <c r="C357" s="64" t="s">
        <v>196</v>
      </c>
      <c r="D357" s="65"/>
      <c r="E357" s="2"/>
      <c r="F357" s="65"/>
      <c r="G357" s="2"/>
      <c r="H357" s="61">
        <f t="shared" si="33"/>
        <v>0</v>
      </c>
      <c r="I357" s="2"/>
      <c r="J357" s="7">
        <v>9037255.3599999994</v>
      </c>
      <c r="K357" s="2"/>
      <c r="L357" s="61">
        <f t="shared" si="34"/>
        <v>9037255.3599999994</v>
      </c>
      <c r="N357" s="7">
        <v>24572000.129999999</v>
      </c>
      <c r="P357" s="61">
        <f t="shared" si="35"/>
        <v>15534744.77</v>
      </c>
    </row>
    <row r="358" spans="2:16" x14ac:dyDescent="0.25">
      <c r="B358" s="5" t="s">
        <v>197</v>
      </c>
      <c r="C358" s="59" t="s">
        <v>198</v>
      </c>
      <c r="D358" s="17"/>
      <c r="E358" s="2"/>
      <c r="F358" s="17"/>
      <c r="G358" s="2"/>
      <c r="H358" s="61">
        <f t="shared" si="33"/>
        <v>0</v>
      </c>
      <c r="I358" s="2"/>
      <c r="J358" s="7">
        <v>12552197.6</v>
      </c>
      <c r="K358" s="2"/>
      <c r="L358" s="61">
        <f t="shared" si="34"/>
        <v>12552197.6</v>
      </c>
      <c r="N358" s="7">
        <v>13057197.6</v>
      </c>
      <c r="P358" s="61">
        <f t="shared" si="35"/>
        <v>505000</v>
      </c>
    </row>
    <row r="359" spans="2:16" x14ac:dyDescent="0.25">
      <c r="B359" s="5" t="s">
        <v>199</v>
      </c>
      <c r="C359" s="59" t="s">
        <v>200</v>
      </c>
      <c r="D359" s="17"/>
      <c r="E359" s="2"/>
      <c r="F359" s="17"/>
      <c r="G359" s="2"/>
      <c r="H359" s="61">
        <f t="shared" si="33"/>
        <v>0</v>
      </c>
      <c r="I359" s="2"/>
      <c r="J359" s="7">
        <v>38666698.909999996</v>
      </c>
      <c r="K359" s="2"/>
      <c r="L359" s="61">
        <f t="shared" si="34"/>
        <v>38666698.909999996</v>
      </c>
      <c r="N359" s="7">
        <v>38588412.159999996</v>
      </c>
      <c r="P359" s="61">
        <f t="shared" si="35"/>
        <v>-78286.75</v>
      </c>
    </row>
    <row r="360" spans="2:16" x14ac:dyDescent="0.25">
      <c r="B360" s="5" t="s">
        <v>201</v>
      </c>
      <c r="C360" s="59" t="s">
        <v>202</v>
      </c>
      <c r="D360" s="17"/>
      <c r="E360" s="2"/>
      <c r="F360" s="17"/>
      <c r="G360" s="2"/>
      <c r="H360" s="61">
        <f t="shared" si="33"/>
        <v>0</v>
      </c>
      <c r="I360" s="2"/>
      <c r="J360" s="7">
        <v>12604711.02</v>
      </c>
      <c r="K360" s="2"/>
      <c r="L360" s="61">
        <f t="shared" si="34"/>
        <v>12604711.02</v>
      </c>
      <c r="N360" s="7">
        <v>13430761.310000001</v>
      </c>
      <c r="P360" s="61">
        <f t="shared" si="35"/>
        <v>826050.29000000097</v>
      </c>
    </row>
    <row r="361" spans="2:16" x14ac:dyDescent="0.25">
      <c r="B361" s="5" t="s">
        <v>203</v>
      </c>
      <c r="C361" s="59" t="s">
        <v>204</v>
      </c>
      <c r="D361" s="17"/>
      <c r="E361" s="2"/>
      <c r="F361" s="17"/>
      <c r="G361" s="2"/>
      <c r="H361" s="61">
        <f t="shared" si="33"/>
        <v>0</v>
      </c>
      <c r="I361" s="2"/>
      <c r="J361" s="7">
        <v>3036473.9</v>
      </c>
      <c r="K361" s="2"/>
      <c r="L361" s="61">
        <f t="shared" si="34"/>
        <v>3036473.9</v>
      </c>
      <c r="N361" s="7">
        <v>3372354.64</v>
      </c>
      <c r="P361" s="61">
        <f t="shared" si="35"/>
        <v>335880.74000000022</v>
      </c>
    </row>
    <row r="362" spans="2:16" x14ac:dyDescent="0.25">
      <c r="B362" s="53" t="s">
        <v>205</v>
      </c>
      <c r="C362" s="56" t="s">
        <v>206</v>
      </c>
      <c r="D362" s="55"/>
      <c r="E362" s="2"/>
      <c r="F362" s="55"/>
      <c r="G362" s="2"/>
      <c r="H362" s="61">
        <f t="shared" si="33"/>
        <v>0</v>
      </c>
      <c r="I362" s="2"/>
      <c r="J362" s="55">
        <v>11954240.82</v>
      </c>
      <c r="K362" s="2"/>
      <c r="L362" s="61">
        <f t="shared" si="34"/>
        <v>11954240.82</v>
      </c>
      <c r="N362" s="55">
        <v>42061615.850000001</v>
      </c>
      <c r="P362" s="61">
        <f t="shared" si="35"/>
        <v>30107375.030000001</v>
      </c>
    </row>
    <row r="363" spans="2:16" x14ac:dyDescent="0.25">
      <c r="B363" s="5" t="s">
        <v>207</v>
      </c>
      <c r="C363" s="59" t="s">
        <v>208</v>
      </c>
      <c r="D363" s="17"/>
      <c r="E363" s="2"/>
      <c r="F363" s="17"/>
      <c r="G363" s="2"/>
      <c r="H363" s="61">
        <f t="shared" si="33"/>
        <v>0</v>
      </c>
      <c r="I363" s="2"/>
      <c r="J363" s="7">
        <v>1424057.34</v>
      </c>
      <c r="K363" s="2"/>
      <c r="L363" s="61">
        <f t="shared" si="34"/>
        <v>1424057.34</v>
      </c>
      <c r="N363" s="7">
        <v>1531057.34</v>
      </c>
      <c r="P363" s="61">
        <f t="shared" si="35"/>
        <v>107000</v>
      </c>
    </row>
    <row r="364" spans="2:16" x14ac:dyDescent="0.25">
      <c r="B364" s="5" t="s">
        <v>209</v>
      </c>
      <c r="C364" s="59" t="s">
        <v>210</v>
      </c>
      <c r="D364" s="17"/>
      <c r="E364" s="2"/>
      <c r="F364" s="17"/>
      <c r="G364" s="2"/>
      <c r="H364" s="61">
        <f t="shared" si="33"/>
        <v>0</v>
      </c>
      <c r="I364" s="2"/>
      <c r="J364" s="7">
        <v>1861056.34</v>
      </c>
      <c r="K364" s="2"/>
      <c r="L364" s="61">
        <f t="shared" si="34"/>
        <v>1861056.34</v>
      </c>
      <c r="N364" s="7">
        <v>1855056.34</v>
      </c>
      <c r="P364" s="61">
        <f t="shared" si="35"/>
        <v>-6000</v>
      </c>
    </row>
    <row r="365" spans="2:16" x14ac:dyDescent="0.25">
      <c r="B365" s="5" t="s">
        <v>211</v>
      </c>
      <c r="C365" s="59" t="s">
        <v>212</v>
      </c>
      <c r="D365" s="17"/>
      <c r="E365" s="2"/>
      <c r="F365" s="17"/>
      <c r="G365" s="2"/>
      <c r="H365" s="61">
        <f t="shared" si="33"/>
        <v>0</v>
      </c>
      <c r="I365" s="2"/>
      <c r="J365" s="7">
        <v>3790371.42</v>
      </c>
      <c r="K365" s="2"/>
      <c r="L365" s="61">
        <f t="shared" si="34"/>
        <v>3790371.42</v>
      </c>
      <c r="N365" s="7">
        <v>4037456.98</v>
      </c>
      <c r="P365" s="61">
        <f t="shared" si="35"/>
        <v>247085.56000000006</v>
      </c>
    </row>
    <row r="366" spans="2:16" x14ac:dyDescent="0.25">
      <c r="B366" s="5" t="s">
        <v>213</v>
      </c>
      <c r="C366" s="59" t="s">
        <v>214</v>
      </c>
      <c r="D366" s="7">
        <v>41577692.719999999</v>
      </c>
      <c r="E366" s="2"/>
      <c r="F366" s="7">
        <v>41577692.719999999</v>
      </c>
      <c r="G366" s="2"/>
      <c r="H366" s="61">
        <f t="shared" si="33"/>
        <v>0</v>
      </c>
      <c r="I366" s="2"/>
      <c r="J366" s="7">
        <v>41577292.719999999</v>
      </c>
      <c r="K366" s="2"/>
      <c r="L366" s="61">
        <f t="shared" si="34"/>
        <v>-400</v>
      </c>
      <c r="N366" s="7">
        <v>20800000</v>
      </c>
      <c r="P366" s="61">
        <f t="shared" si="35"/>
        <v>-20777292.719999999</v>
      </c>
    </row>
    <row r="367" spans="2:16" x14ac:dyDescent="0.25">
      <c r="B367" s="5" t="s">
        <v>215</v>
      </c>
      <c r="C367" s="59" t="s">
        <v>216</v>
      </c>
      <c r="D367" s="7">
        <v>3120000</v>
      </c>
      <c r="E367" s="2"/>
      <c r="F367" s="7">
        <v>3120000</v>
      </c>
      <c r="G367" s="2"/>
      <c r="H367" s="61">
        <f t="shared" si="33"/>
        <v>0</v>
      </c>
      <c r="I367" s="2"/>
      <c r="J367" s="7">
        <v>3120000</v>
      </c>
      <c r="K367" s="2"/>
      <c r="L367" s="61">
        <f t="shared" si="34"/>
        <v>0</v>
      </c>
      <c r="N367" s="7">
        <v>3120000</v>
      </c>
      <c r="P367" s="61">
        <f t="shared" si="35"/>
        <v>0</v>
      </c>
    </row>
    <row r="368" spans="2:16" x14ac:dyDescent="0.25">
      <c r="B368" s="5" t="s">
        <v>217</v>
      </c>
      <c r="C368" s="59" t="s">
        <v>218</v>
      </c>
      <c r="D368" s="7">
        <v>2080000</v>
      </c>
      <c r="E368" s="2"/>
      <c r="F368" s="7">
        <v>2080000</v>
      </c>
      <c r="G368" s="2"/>
      <c r="H368" s="61">
        <f t="shared" si="33"/>
        <v>0</v>
      </c>
      <c r="I368" s="2"/>
      <c r="J368" s="7">
        <v>2080000</v>
      </c>
      <c r="K368" s="2"/>
      <c r="L368" s="61">
        <f t="shared" si="34"/>
        <v>0</v>
      </c>
      <c r="N368" s="7">
        <v>2080000</v>
      </c>
      <c r="P368" s="61">
        <f t="shared" si="35"/>
        <v>0</v>
      </c>
    </row>
    <row r="369" spans="2:16" x14ac:dyDescent="0.25">
      <c r="B369" s="75" t="s">
        <v>219</v>
      </c>
      <c r="C369" s="75"/>
      <c r="D369" s="43">
        <f>SUM(D302:D368)</f>
        <v>784568697.45999992</v>
      </c>
      <c r="E369" s="2"/>
      <c r="F369" s="43">
        <f>SUM(F302:F368)</f>
        <v>784568697.45999992</v>
      </c>
      <c r="G369" s="2"/>
      <c r="H369" s="43">
        <f>SUM(H302:H368)</f>
        <v>0</v>
      </c>
      <c r="I369" s="2"/>
      <c r="J369" s="43">
        <f>SUM(J302:J368)</f>
        <v>910046055.74000025</v>
      </c>
      <c r="K369" s="2"/>
      <c r="L369" s="43">
        <f>SUM(L302:L368)</f>
        <v>125477358.28000002</v>
      </c>
      <c r="N369" s="43">
        <f>SUM(N302:N368)</f>
        <v>924348522.73999989</v>
      </c>
      <c r="P369" s="43">
        <f>SUM(P302:P368)</f>
        <v>14302466.999999985</v>
      </c>
    </row>
    <row r="370" spans="2:16" x14ac:dyDescent="0.25">
      <c r="B370" s="2"/>
      <c r="C370" s="2"/>
      <c r="E370" s="2"/>
      <c r="F370" s="2"/>
      <c r="G370" s="2"/>
      <c r="H370" s="2"/>
      <c r="I370" s="2"/>
      <c r="J370" s="2"/>
      <c r="K370" s="2"/>
    </row>
    <row r="371" spans="2:16" x14ac:dyDescent="0.25">
      <c r="B371" s="74" t="s">
        <v>668</v>
      </c>
      <c r="C371" s="74"/>
      <c r="D371" s="62">
        <f>D293-D369</f>
        <v>0</v>
      </c>
      <c r="E371" s="2"/>
      <c r="F371" s="62">
        <f>F293-F369</f>
        <v>0</v>
      </c>
      <c r="G371" s="2"/>
      <c r="H371" s="62">
        <f>H293-H369</f>
        <v>0</v>
      </c>
      <c r="I371" s="2"/>
      <c r="J371" s="62">
        <f>J293-J369</f>
        <v>399.99999952316284</v>
      </c>
      <c r="K371" s="2"/>
      <c r="L371" s="62">
        <f>L293-L369</f>
        <v>400</v>
      </c>
      <c r="N371" s="62">
        <f>N293-N369</f>
        <v>0</v>
      </c>
      <c r="P371" s="62">
        <f>P293-P369</f>
        <v>-400.00000000931323</v>
      </c>
    </row>
    <row r="372" spans="2:16" x14ac:dyDescent="0.25">
      <c r="E372" s="2"/>
      <c r="F372" s="2"/>
      <c r="G372" s="2"/>
      <c r="H372" s="2"/>
      <c r="I372" s="2"/>
      <c r="J372" s="2"/>
      <c r="K372" s="2"/>
    </row>
    <row r="373" spans="2:16" x14ac:dyDescent="0.25">
      <c r="E373" s="2"/>
      <c r="F373" s="2"/>
      <c r="G373" s="2"/>
      <c r="H373" s="2"/>
      <c r="I373" s="2"/>
      <c r="J373" s="2"/>
      <c r="K373" s="2"/>
    </row>
    <row r="374" spans="2:16" x14ac:dyDescent="0.25">
      <c r="E374" s="2"/>
      <c r="F374" s="2"/>
      <c r="G374" s="2"/>
      <c r="H374" s="2"/>
      <c r="I374" s="2"/>
      <c r="J374" s="2"/>
      <c r="K374" s="2"/>
    </row>
    <row r="375" spans="2:16" x14ac:dyDescent="0.25">
      <c r="E375" s="2"/>
      <c r="F375" s="2"/>
      <c r="G375" s="2"/>
      <c r="H375" s="2"/>
      <c r="I375" s="2"/>
      <c r="J375" s="2"/>
      <c r="K375" s="2"/>
    </row>
    <row r="376" spans="2:16" x14ac:dyDescent="0.25">
      <c r="E376" s="2"/>
      <c r="F376" s="2"/>
      <c r="G376" s="2"/>
      <c r="H376" s="2"/>
      <c r="I376" s="2"/>
      <c r="J376" s="2"/>
      <c r="K376" s="2"/>
    </row>
    <row r="377" spans="2:16" x14ac:dyDescent="0.25">
      <c r="E377" s="2"/>
      <c r="F377" s="2"/>
      <c r="G377" s="2"/>
      <c r="H377" s="2"/>
      <c r="I377" s="2"/>
      <c r="J377" s="2"/>
      <c r="K377" s="2"/>
    </row>
    <row r="378" spans="2:16" x14ac:dyDescent="0.25">
      <c r="E378" s="2"/>
      <c r="F378" s="2"/>
      <c r="G378" s="2"/>
      <c r="H378" s="2"/>
      <c r="I378" s="2"/>
      <c r="J378" s="2"/>
      <c r="K378" s="2"/>
    </row>
    <row r="379" spans="2:16" x14ac:dyDescent="0.25">
      <c r="E379" s="2"/>
      <c r="F379" s="2"/>
      <c r="G379" s="2"/>
      <c r="H379" s="2"/>
      <c r="I379" s="2"/>
      <c r="J379" s="2"/>
      <c r="K379" s="2"/>
    </row>
    <row r="380" spans="2:16" x14ac:dyDescent="0.25">
      <c r="E380" s="2"/>
      <c r="F380" s="2"/>
      <c r="G380" s="2"/>
      <c r="H380" s="2"/>
      <c r="I380" s="2"/>
      <c r="J380" s="2"/>
      <c r="K380" s="2"/>
    </row>
    <row r="381" spans="2:16" x14ac:dyDescent="0.25">
      <c r="E381" s="2"/>
      <c r="F381" s="2"/>
      <c r="G381" s="2"/>
      <c r="H381" s="2"/>
      <c r="I381" s="2"/>
      <c r="J381" s="2"/>
      <c r="K381" s="2"/>
    </row>
    <row r="382" spans="2:16" x14ac:dyDescent="0.25">
      <c r="E382" s="2"/>
      <c r="F382" s="2"/>
      <c r="G382" s="2"/>
      <c r="H382" s="2"/>
      <c r="I382" s="2"/>
      <c r="J382" s="2"/>
      <c r="K382" s="2"/>
    </row>
    <row r="383" spans="2:16" x14ac:dyDescent="0.25">
      <c r="E383" s="2"/>
      <c r="F383" s="2"/>
      <c r="G383" s="2"/>
      <c r="H383" s="2"/>
      <c r="I383" s="2"/>
      <c r="J383" s="2"/>
      <c r="K383" s="2"/>
    </row>
    <row r="384" spans="2:16" x14ac:dyDescent="0.25">
      <c r="E384" s="2"/>
      <c r="F384" s="2"/>
      <c r="G384" s="2"/>
      <c r="H384" s="2"/>
      <c r="I384" s="2"/>
      <c r="J384" s="2"/>
      <c r="K384" s="2"/>
    </row>
    <row r="385" spans="5:11" x14ac:dyDescent="0.25">
      <c r="E385" s="2"/>
      <c r="F385" s="2"/>
      <c r="G385" s="2"/>
      <c r="H385" s="2"/>
      <c r="I385" s="2"/>
      <c r="J385" s="2"/>
      <c r="K385" s="2"/>
    </row>
    <row r="386" spans="5:11" x14ac:dyDescent="0.25">
      <c r="E386" s="2"/>
      <c r="F386" s="2"/>
      <c r="G386" s="2"/>
      <c r="H386" s="2"/>
      <c r="I386" s="2"/>
      <c r="J386" s="2"/>
      <c r="K386" s="2"/>
    </row>
    <row r="387" spans="5:11" x14ac:dyDescent="0.25">
      <c r="E387" s="2"/>
      <c r="F387" s="2"/>
      <c r="G387" s="2"/>
      <c r="H387" s="2"/>
      <c r="I387" s="2"/>
      <c r="J387" s="2"/>
      <c r="K387" s="2"/>
    </row>
    <row r="388" spans="5:11" x14ac:dyDescent="0.25">
      <c r="E388" s="2"/>
      <c r="F388" s="2"/>
      <c r="G388" s="2"/>
      <c r="H388" s="2"/>
      <c r="I388" s="2"/>
      <c r="J388" s="2"/>
      <c r="K388" s="2"/>
    </row>
    <row r="389" spans="5:11" x14ac:dyDescent="0.25">
      <c r="E389" s="2"/>
      <c r="F389" s="2"/>
      <c r="G389" s="2"/>
      <c r="H389" s="2"/>
      <c r="I389" s="2"/>
      <c r="J389" s="2"/>
      <c r="K389" s="2"/>
    </row>
    <row r="390" spans="5:11" x14ac:dyDescent="0.25">
      <c r="E390" s="2"/>
      <c r="F390" s="2"/>
      <c r="G390" s="2"/>
      <c r="H390" s="2"/>
      <c r="I390" s="2"/>
      <c r="J390" s="2"/>
      <c r="K390" s="2"/>
    </row>
    <row r="391" spans="5:11" x14ac:dyDescent="0.25">
      <c r="E391" s="2"/>
      <c r="F391" s="2"/>
      <c r="G391" s="2"/>
      <c r="H391" s="2"/>
      <c r="I391" s="2"/>
      <c r="J391" s="2"/>
      <c r="K391" s="2"/>
    </row>
    <row r="392" spans="5:11" x14ac:dyDescent="0.25">
      <c r="E392" s="2"/>
      <c r="F392" s="2"/>
      <c r="G392" s="2"/>
      <c r="H392" s="2"/>
      <c r="I392" s="2"/>
      <c r="J392" s="2"/>
      <c r="K392" s="2"/>
    </row>
    <row r="393" spans="5:11" x14ac:dyDescent="0.25">
      <c r="E393" s="2"/>
      <c r="F393" s="2"/>
      <c r="G393" s="2"/>
      <c r="H393" s="2"/>
      <c r="I393" s="2"/>
      <c r="J393" s="2"/>
      <c r="K393" s="2"/>
    </row>
    <row r="394" spans="5:11" x14ac:dyDescent="0.25">
      <c r="E394" s="2"/>
      <c r="F394" s="2"/>
      <c r="G394" s="2"/>
      <c r="H394" s="2"/>
      <c r="I394" s="2"/>
      <c r="J394" s="2"/>
      <c r="K394" s="2"/>
    </row>
    <row r="395" spans="5:11" x14ac:dyDescent="0.25">
      <c r="E395" s="2"/>
      <c r="F395" s="2"/>
      <c r="G395" s="2"/>
      <c r="H395" s="2"/>
      <c r="I395" s="2"/>
      <c r="J395" s="2"/>
      <c r="K395" s="2"/>
    </row>
    <row r="396" spans="5:11" x14ac:dyDescent="0.25">
      <c r="E396" s="2"/>
      <c r="F396" s="2"/>
      <c r="G396" s="2"/>
      <c r="H396" s="2"/>
      <c r="I396" s="2"/>
      <c r="J396" s="2"/>
      <c r="K396" s="2"/>
    </row>
    <row r="397" spans="5:11" x14ac:dyDescent="0.25">
      <c r="E397" s="2"/>
      <c r="F397" s="2"/>
      <c r="G397" s="2"/>
      <c r="H397" s="2"/>
      <c r="I397" s="2"/>
      <c r="J397" s="2"/>
      <c r="K397" s="2"/>
    </row>
    <row r="398" spans="5:11" x14ac:dyDescent="0.25">
      <c r="E398" s="2"/>
      <c r="F398" s="2"/>
      <c r="G398" s="2"/>
      <c r="H398" s="2"/>
      <c r="I398" s="2"/>
      <c r="J398" s="2"/>
      <c r="K398" s="2"/>
    </row>
    <row r="399" spans="5:11" x14ac:dyDescent="0.25">
      <c r="E399" s="2"/>
      <c r="F399" s="2"/>
      <c r="G399" s="2"/>
      <c r="H399" s="2"/>
      <c r="I399" s="2"/>
      <c r="J399" s="2"/>
      <c r="K399" s="2"/>
    </row>
    <row r="400" spans="5:11" x14ac:dyDescent="0.25">
      <c r="E400" s="2"/>
      <c r="F400" s="2"/>
      <c r="G400" s="2"/>
      <c r="H400" s="2"/>
      <c r="I400" s="2"/>
      <c r="J400" s="2"/>
      <c r="K400" s="2"/>
    </row>
    <row r="401" spans="5:11" x14ac:dyDescent="0.25">
      <c r="E401" s="2"/>
      <c r="F401" s="2"/>
      <c r="G401" s="2"/>
      <c r="H401" s="2"/>
      <c r="I401" s="2"/>
      <c r="J401" s="2"/>
      <c r="K401" s="2"/>
    </row>
    <row r="402" spans="5:11" x14ac:dyDescent="0.25">
      <c r="E402" s="2"/>
      <c r="F402" s="2"/>
      <c r="G402" s="2"/>
      <c r="H402" s="2"/>
      <c r="I402" s="2"/>
      <c r="J402" s="2"/>
      <c r="K402" s="2"/>
    </row>
    <row r="403" spans="5:11" x14ac:dyDescent="0.25">
      <c r="E403" s="2"/>
      <c r="F403" s="2"/>
      <c r="G403" s="2"/>
      <c r="H403" s="2"/>
      <c r="I403" s="2"/>
      <c r="J403" s="2"/>
      <c r="K403" s="2"/>
    </row>
    <row r="404" spans="5:11" x14ac:dyDescent="0.25">
      <c r="E404" s="2"/>
      <c r="F404" s="2"/>
      <c r="G404" s="2"/>
      <c r="H404" s="2"/>
      <c r="I404" s="2"/>
      <c r="J404" s="2"/>
      <c r="K404" s="2"/>
    </row>
    <row r="405" spans="5:11" x14ac:dyDescent="0.25">
      <c r="E405" s="2"/>
      <c r="F405" s="2"/>
      <c r="G405" s="2"/>
      <c r="H405" s="2"/>
      <c r="I405" s="2"/>
      <c r="J405" s="2"/>
      <c r="K405" s="2"/>
    </row>
    <row r="406" spans="5:11" x14ac:dyDescent="0.25">
      <c r="E406" s="2"/>
      <c r="F406" s="2"/>
      <c r="G406" s="2"/>
      <c r="H406" s="2"/>
      <c r="I406" s="2"/>
      <c r="J406" s="2"/>
      <c r="K406" s="2"/>
    </row>
    <row r="407" spans="5:11" x14ac:dyDescent="0.25">
      <c r="E407" s="2"/>
      <c r="F407" s="2"/>
      <c r="G407" s="2"/>
      <c r="H407" s="2"/>
      <c r="I407" s="2"/>
      <c r="J407" s="2"/>
      <c r="K407" s="2"/>
    </row>
    <row r="408" spans="5:11" x14ac:dyDescent="0.25">
      <c r="E408" s="2"/>
      <c r="F408" s="2"/>
      <c r="G408" s="2"/>
      <c r="H408" s="2"/>
      <c r="I408" s="2"/>
      <c r="J408" s="2"/>
      <c r="K408" s="2"/>
    </row>
    <row r="409" spans="5:11" x14ac:dyDescent="0.25">
      <c r="E409" s="2"/>
      <c r="F409" s="2"/>
      <c r="G409" s="2"/>
      <c r="H409" s="2"/>
      <c r="I409" s="2"/>
      <c r="J409" s="2"/>
      <c r="K409" s="2"/>
    </row>
    <row r="410" spans="5:11" x14ac:dyDescent="0.25">
      <c r="E410" s="2"/>
      <c r="F410" s="2"/>
      <c r="G410" s="2"/>
      <c r="H410" s="2"/>
      <c r="I410" s="2"/>
      <c r="J410" s="2"/>
      <c r="K410" s="2"/>
    </row>
    <row r="411" spans="5:11" x14ac:dyDescent="0.25">
      <c r="E411" s="2"/>
      <c r="F411" s="2"/>
      <c r="G411" s="2"/>
      <c r="H411" s="2"/>
      <c r="I411" s="2"/>
      <c r="J411" s="2"/>
      <c r="K411" s="2"/>
    </row>
    <row r="412" spans="5:11" x14ac:dyDescent="0.25">
      <c r="E412" s="2"/>
      <c r="F412" s="2"/>
      <c r="G412" s="2"/>
      <c r="H412" s="2"/>
      <c r="I412" s="2"/>
      <c r="J412" s="2"/>
      <c r="K412" s="2"/>
    </row>
    <row r="413" spans="5:11" x14ac:dyDescent="0.25">
      <c r="E413" s="2"/>
      <c r="F413" s="2"/>
      <c r="G413" s="2"/>
      <c r="H413" s="2"/>
      <c r="I413" s="2"/>
      <c r="J413" s="2"/>
      <c r="K413" s="2"/>
    </row>
    <row r="414" spans="5:11" x14ac:dyDescent="0.25">
      <c r="E414" s="2"/>
      <c r="F414" s="2"/>
      <c r="G414" s="2"/>
      <c r="H414" s="2"/>
      <c r="I414" s="2"/>
      <c r="J414" s="2"/>
      <c r="K414" s="2"/>
    </row>
    <row r="415" spans="5:11" x14ac:dyDescent="0.25">
      <c r="E415" s="2"/>
      <c r="F415" s="2"/>
      <c r="G415" s="2"/>
      <c r="H415" s="2"/>
      <c r="I415" s="2"/>
      <c r="J415" s="2"/>
      <c r="K415" s="2"/>
    </row>
    <row r="416" spans="5:11" x14ac:dyDescent="0.25">
      <c r="E416" s="2"/>
      <c r="F416" s="2"/>
      <c r="G416" s="2"/>
      <c r="H416" s="2"/>
      <c r="I416" s="2"/>
      <c r="J416" s="2"/>
      <c r="K416" s="2"/>
    </row>
    <row r="417" spans="5:11" x14ac:dyDescent="0.25">
      <c r="E417" s="2"/>
      <c r="F417" s="2"/>
      <c r="G417" s="2"/>
      <c r="H417" s="2"/>
      <c r="I417" s="2"/>
      <c r="J417" s="2"/>
      <c r="K417" s="2"/>
    </row>
    <row r="418" spans="5:11" x14ac:dyDescent="0.25">
      <c r="E418" s="2"/>
      <c r="F418" s="2"/>
      <c r="G418" s="2"/>
      <c r="H418" s="2"/>
      <c r="I418" s="2"/>
      <c r="J418" s="2"/>
      <c r="K418" s="2"/>
    </row>
    <row r="419" spans="5:11" x14ac:dyDescent="0.25">
      <c r="E419" s="2"/>
      <c r="F419" s="2"/>
      <c r="G419" s="2"/>
      <c r="H419" s="2"/>
      <c r="I419" s="2"/>
      <c r="J419" s="2"/>
      <c r="K419" s="2"/>
    </row>
    <row r="420" spans="5:11" x14ac:dyDescent="0.25">
      <c r="E420" s="2"/>
      <c r="F420" s="2"/>
      <c r="G420" s="2"/>
      <c r="H420" s="2"/>
      <c r="I420" s="2"/>
      <c r="J420" s="2"/>
      <c r="K420" s="2"/>
    </row>
    <row r="421" spans="5:11" x14ac:dyDescent="0.25">
      <c r="E421" s="2"/>
      <c r="F421" s="2"/>
      <c r="G421" s="2"/>
      <c r="H421" s="2"/>
      <c r="I421" s="2"/>
      <c r="J421" s="2"/>
      <c r="K421" s="2"/>
    </row>
    <row r="422" spans="5:11" x14ac:dyDescent="0.25">
      <c r="E422" s="2"/>
      <c r="F422" s="2"/>
      <c r="G422" s="2"/>
      <c r="H422" s="2"/>
      <c r="I422" s="2"/>
      <c r="J422" s="2"/>
      <c r="K422" s="2"/>
    </row>
    <row r="423" spans="5:11" x14ac:dyDescent="0.25">
      <c r="E423" s="2"/>
      <c r="F423" s="2"/>
      <c r="G423" s="2"/>
      <c r="H423" s="2"/>
      <c r="I423" s="2"/>
      <c r="J423" s="2"/>
      <c r="K423" s="2"/>
    </row>
    <row r="424" spans="5:11" x14ac:dyDescent="0.25">
      <c r="E424" s="2"/>
      <c r="F424" s="2"/>
      <c r="G424" s="2"/>
      <c r="H424" s="2"/>
      <c r="I424" s="2"/>
      <c r="J424" s="2"/>
      <c r="K424" s="2"/>
    </row>
    <row r="425" spans="5:11" x14ac:dyDescent="0.25">
      <c r="E425" s="2"/>
      <c r="F425" s="2"/>
      <c r="G425" s="2"/>
      <c r="H425" s="2"/>
      <c r="I425" s="2"/>
      <c r="J425" s="2"/>
      <c r="K425" s="2"/>
    </row>
    <row r="426" spans="5:11" x14ac:dyDescent="0.25">
      <c r="E426" s="2"/>
      <c r="F426" s="2"/>
      <c r="G426" s="2"/>
      <c r="H426" s="2"/>
      <c r="I426" s="2"/>
      <c r="J426" s="2"/>
      <c r="K426" s="2"/>
    </row>
    <row r="427" spans="5:11" x14ac:dyDescent="0.25">
      <c r="E427" s="2"/>
      <c r="F427" s="2"/>
      <c r="G427" s="2"/>
      <c r="H427" s="2"/>
      <c r="I427" s="2"/>
      <c r="J427" s="2"/>
      <c r="K427" s="2"/>
    </row>
    <row r="428" spans="5:11" x14ac:dyDescent="0.25">
      <c r="E428" s="2"/>
      <c r="F428" s="2"/>
      <c r="G428" s="2"/>
      <c r="H428" s="2"/>
      <c r="I428" s="2"/>
      <c r="J428" s="2"/>
      <c r="K428" s="2"/>
    </row>
    <row r="429" spans="5:11" x14ac:dyDescent="0.25">
      <c r="E429" s="2"/>
      <c r="F429" s="2"/>
      <c r="G429" s="2"/>
      <c r="H429" s="2"/>
      <c r="I429" s="2"/>
      <c r="J429" s="2"/>
      <c r="K429" s="2"/>
    </row>
    <row r="430" spans="5:11" x14ac:dyDescent="0.25">
      <c r="E430" s="2"/>
      <c r="F430" s="2"/>
      <c r="G430" s="2"/>
      <c r="H430" s="2"/>
      <c r="I430" s="2"/>
      <c r="J430" s="2"/>
      <c r="K430" s="2"/>
    </row>
    <row r="431" spans="5:11" x14ac:dyDescent="0.25">
      <c r="E431" s="2"/>
      <c r="F431" s="2"/>
      <c r="G431" s="2"/>
      <c r="H431" s="2"/>
      <c r="I431" s="2"/>
      <c r="J431" s="2"/>
      <c r="K431" s="2"/>
    </row>
    <row r="432" spans="5:11" x14ac:dyDescent="0.25">
      <c r="E432" s="2"/>
      <c r="F432" s="2"/>
      <c r="G432" s="2"/>
      <c r="H432" s="2"/>
      <c r="I432" s="2"/>
      <c r="J432" s="2"/>
      <c r="K432" s="2"/>
    </row>
    <row r="433" spans="5:11" x14ac:dyDescent="0.25">
      <c r="E433" s="2"/>
      <c r="F433" s="2"/>
      <c r="G433" s="2"/>
      <c r="H433" s="2"/>
      <c r="I433" s="2"/>
      <c r="J433" s="2"/>
      <c r="K433" s="2"/>
    </row>
    <row r="434" spans="5:11" x14ac:dyDescent="0.25">
      <c r="E434" s="2"/>
      <c r="F434" s="2"/>
      <c r="G434" s="2"/>
      <c r="H434" s="2"/>
      <c r="I434" s="2"/>
      <c r="J434" s="2"/>
      <c r="K434" s="2"/>
    </row>
    <row r="435" spans="5:11" x14ac:dyDescent="0.25">
      <c r="E435" s="2"/>
      <c r="F435" s="2"/>
      <c r="G435" s="2"/>
      <c r="H435" s="2"/>
      <c r="I435" s="2"/>
      <c r="J435" s="2"/>
      <c r="K435" s="2"/>
    </row>
    <row r="436" spans="5:11" x14ac:dyDescent="0.25">
      <c r="E436" s="2"/>
      <c r="F436" s="2"/>
      <c r="G436" s="2"/>
      <c r="H436" s="2"/>
      <c r="I436" s="2"/>
      <c r="J436" s="2"/>
      <c r="K436" s="2"/>
    </row>
    <row r="437" spans="5:11" x14ac:dyDescent="0.25">
      <c r="E437" s="2"/>
      <c r="F437" s="2"/>
      <c r="G437" s="2"/>
      <c r="H437" s="2"/>
      <c r="I437" s="2"/>
      <c r="J437" s="2"/>
      <c r="K437" s="2"/>
    </row>
    <row r="438" spans="5:11" x14ac:dyDescent="0.25">
      <c r="E438" s="2"/>
      <c r="F438" s="2"/>
      <c r="G438" s="2"/>
      <c r="H438" s="2"/>
      <c r="I438" s="2"/>
      <c r="J438" s="2"/>
      <c r="K438" s="2"/>
    </row>
    <row r="439" spans="5:11" x14ac:dyDescent="0.25">
      <c r="E439" s="2"/>
      <c r="F439" s="2"/>
      <c r="G439" s="2"/>
      <c r="H439" s="2"/>
      <c r="I439" s="2"/>
      <c r="J439" s="2"/>
      <c r="K439" s="2"/>
    </row>
    <row r="440" spans="5:11" x14ac:dyDescent="0.25">
      <c r="E440" s="2"/>
      <c r="F440" s="2"/>
      <c r="G440" s="2"/>
      <c r="H440" s="2"/>
      <c r="I440" s="2"/>
      <c r="J440" s="2"/>
      <c r="K440" s="2"/>
    </row>
    <row r="441" spans="5:11" x14ac:dyDescent="0.25">
      <c r="E441" s="2"/>
      <c r="F441" s="2"/>
      <c r="G441" s="2"/>
      <c r="H441" s="2"/>
      <c r="I441" s="2"/>
      <c r="J441" s="2"/>
      <c r="K441" s="2"/>
    </row>
    <row r="442" spans="5:11" x14ac:dyDescent="0.25">
      <c r="E442" s="2"/>
      <c r="F442" s="2"/>
      <c r="G442" s="2"/>
      <c r="H442" s="2"/>
      <c r="I442" s="2"/>
      <c r="J442" s="2"/>
      <c r="K442" s="2"/>
    </row>
    <row r="443" spans="5:11" x14ac:dyDescent="0.25">
      <c r="E443" s="2"/>
      <c r="F443" s="2"/>
      <c r="G443" s="2"/>
      <c r="H443" s="2"/>
      <c r="I443" s="2"/>
      <c r="J443" s="2"/>
      <c r="K443" s="2"/>
    </row>
    <row r="444" spans="5:11" x14ac:dyDescent="0.25">
      <c r="E444" s="2"/>
      <c r="F444" s="2"/>
      <c r="G444" s="2"/>
      <c r="H444" s="2"/>
      <c r="I444" s="2"/>
      <c r="J444" s="2"/>
      <c r="K444" s="2"/>
    </row>
  </sheetData>
  <mergeCells count="43">
    <mergeCell ref="B1:P1"/>
    <mergeCell ref="B2:P2"/>
    <mergeCell ref="B29:C29"/>
    <mergeCell ref="P13:P15"/>
    <mergeCell ref="F13:F14"/>
    <mergeCell ref="J13:J14"/>
    <mergeCell ref="N13:N14"/>
    <mergeCell ref="B13:D14"/>
    <mergeCell ref="H13:H15"/>
    <mergeCell ref="L13:L15"/>
    <mergeCell ref="B11:P11"/>
    <mergeCell ref="B4:P4"/>
    <mergeCell ref="B5:P5"/>
    <mergeCell ref="B7:P7"/>
    <mergeCell ref="B8:P8"/>
    <mergeCell ref="B10:P10"/>
    <mergeCell ref="B104:C104"/>
    <mergeCell ref="B106:C106"/>
    <mergeCell ref="P31:P33"/>
    <mergeCell ref="B31:D32"/>
    <mergeCell ref="F31:F32"/>
    <mergeCell ref="H31:H33"/>
    <mergeCell ref="J31:J32"/>
    <mergeCell ref="L31:L33"/>
    <mergeCell ref="N31:N32"/>
    <mergeCell ref="B371:C371"/>
    <mergeCell ref="F299:F300"/>
    <mergeCell ref="H299:H301"/>
    <mergeCell ref="J299:J300"/>
    <mergeCell ref="J108:J109"/>
    <mergeCell ref="L299:L301"/>
    <mergeCell ref="N299:N300"/>
    <mergeCell ref="P299:P301"/>
    <mergeCell ref="B369:C369"/>
    <mergeCell ref="B295:C295"/>
    <mergeCell ref="B299:D300"/>
    <mergeCell ref="B293:C293"/>
    <mergeCell ref="P108:P110"/>
    <mergeCell ref="B108:D109"/>
    <mergeCell ref="F108:F109"/>
    <mergeCell ref="H108:H110"/>
    <mergeCell ref="L108:L110"/>
    <mergeCell ref="N108:N109"/>
  </mergeCells>
  <conditionalFormatting sqref="H16:H28">
    <cfRule type="cellIs" dxfId="44" priority="40" operator="lessThan">
      <formula>0</formula>
    </cfRule>
    <cfRule type="cellIs" dxfId="43" priority="41" operator="greaterThan">
      <formula>0</formula>
    </cfRule>
    <cfRule type="cellIs" dxfId="42" priority="42" operator="equal">
      <formula>0</formula>
    </cfRule>
  </conditionalFormatting>
  <conditionalFormatting sqref="L16:L28">
    <cfRule type="cellIs" dxfId="41" priority="31" operator="lessThan">
      <formula>0</formula>
    </cfRule>
    <cfRule type="cellIs" dxfId="40" priority="32" operator="greaterThan">
      <formula>0</formula>
    </cfRule>
    <cfRule type="cellIs" dxfId="39" priority="33" operator="equal">
      <formula>0</formula>
    </cfRule>
  </conditionalFormatting>
  <conditionalFormatting sqref="P16:P28">
    <cfRule type="cellIs" dxfId="38" priority="28" operator="lessThan">
      <formula>0</formula>
    </cfRule>
    <cfRule type="cellIs" dxfId="37" priority="29" operator="greaterThan">
      <formula>0</formula>
    </cfRule>
    <cfRule type="cellIs" dxfId="36" priority="30" operator="equal">
      <formula>0</formula>
    </cfRule>
  </conditionalFormatting>
  <conditionalFormatting sqref="H34:H103">
    <cfRule type="cellIs" dxfId="35" priority="25" operator="lessThan">
      <formula>0</formula>
    </cfRule>
    <cfRule type="cellIs" dxfId="34" priority="26" operator="greaterThan">
      <formula>0</formula>
    </cfRule>
    <cfRule type="cellIs" dxfId="33" priority="27" operator="equal">
      <formula>0</formula>
    </cfRule>
  </conditionalFormatting>
  <conditionalFormatting sqref="L34:L103">
    <cfRule type="cellIs" dxfId="32" priority="22" operator="lessThan">
      <formula>0</formula>
    </cfRule>
    <cfRule type="cellIs" dxfId="31" priority="23" operator="greaterThan">
      <formula>0</formula>
    </cfRule>
    <cfRule type="cellIs" dxfId="30" priority="24" operator="equal">
      <formula>0</formula>
    </cfRule>
  </conditionalFormatting>
  <conditionalFormatting sqref="P34:P103">
    <cfRule type="cellIs" dxfId="29" priority="19" operator="lessThan">
      <formula>0</formula>
    </cfRule>
    <cfRule type="cellIs" dxfId="28" priority="20" operator="greaterThan">
      <formula>0</formula>
    </cfRule>
    <cfRule type="cellIs" dxfId="27" priority="21" operator="equal">
      <formula>0</formula>
    </cfRule>
  </conditionalFormatting>
  <conditionalFormatting sqref="H111:H292">
    <cfRule type="cellIs" dxfId="26" priority="16" operator="lessThan">
      <formula>0</formula>
    </cfRule>
    <cfRule type="cellIs" dxfId="25" priority="17" operator="greaterThan">
      <formula>0</formula>
    </cfRule>
    <cfRule type="cellIs" dxfId="24" priority="18" operator="equal">
      <formula>0</formula>
    </cfRule>
  </conditionalFormatting>
  <conditionalFormatting sqref="L111:L292">
    <cfRule type="cellIs" dxfId="23" priority="13" operator="lessThan">
      <formula>0</formula>
    </cfRule>
    <cfRule type="cellIs" dxfId="22" priority="14" operator="greaterThan">
      <formula>0</formula>
    </cfRule>
    <cfRule type="cellIs" dxfId="21" priority="15" operator="equal">
      <formula>0</formula>
    </cfRule>
  </conditionalFormatting>
  <conditionalFormatting sqref="P111:P292">
    <cfRule type="cellIs" dxfId="20" priority="10" operator="lessThan">
      <formula>0</formula>
    </cfRule>
    <cfRule type="cellIs" dxfId="19" priority="11" operator="greaterThan">
      <formula>0</formula>
    </cfRule>
    <cfRule type="cellIs" dxfId="18" priority="12" operator="equal">
      <formula>0</formula>
    </cfRule>
  </conditionalFormatting>
  <conditionalFormatting sqref="H302:H368">
    <cfRule type="cellIs" dxfId="17" priority="7" operator="lessThan">
      <formula>0</formula>
    </cfRule>
    <cfRule type="cellIs" dxfId="16" priority="8" operator="greaterThan">
      <formula>0</formula>
    </cfRule>
    <cfRule type="cellIs" dxfId="15" priority="9" operator="equal">
      <formula>0</formula>
    </cfRule>
  </conditionalFormatting>
  <conditionalFormatting sqref="L302:L368">
    <cfRule type="cellIs" dxfId="14" priority="4" operator="lessThan">
      <formula>0</formula>
    </cfRule>
    <cfRule type="cellIs" dxfId="13" priority="5" operator="greaterThan">
      <formula>0</formula>
    </cfRule>
    <cfRule type="cellIs" dxfId="12" priority="6" operator="equal">
      <formula>0</formula>
    </cfRule>
  </conditionalFormatting>
  <conditionalFormatting sqref="P302:P368">
    <cfRule type="cellIs" dxfId="11" priority="1" operator="lessThan">
      <formula>0</formula>
    </cfRule>
    <cfRule type="cellIs" dxfId="10" priority="2" operator="greaterThan">
      <formula>0</formula>
    </cfRule>
    <cfRule type="cellIs" dxfId="9" priority="3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256"/>
  <sheetViews>
    <sheetView showGridLines="0" workbookViewId="0">
      <pane ySplit="5" topLeftCell="A6" activePane="bottomLeft" state="frozen"/>
      <selection activeCell="B1" sqref="B1"/>
      <selection pane="bottomLeft" activeCell="A6" sqref="A6"/>
    </sheetView>
  </sheetViews>
  <sheetFormatPr baseColWidth="10" defaultColWidth="11.42578125" defaultRowHeight="15" x14ac:dyDescent="0.25"/>
  <cols>
    <col min="1" max="1" width="3" style="2" bestFit="1" customWidth="1"/>
    <col min="2" max="2" width="11" style="1" bestFit="1" customWidth="1"/>
    <col min="3" max="3" width="79" style="3" bestFit="1" customWidth="1"/>
    <col min="4" max="4" width="15.7109375" style="2" bestFit="1" customWidth="1"/>
    <col min="5" max="5" width="3.7109375" customWidth="1"/>
    <col min="6" max="6" width="15.7109375" customWidth="1"/>
    <col min="7" max="7" width="3.7109375" customWidth="1"/>
    <col min="8" max="8" width="15.7109375" style="2" bestFit="1" customWidth="1"/>
    <col min="9" max="9" width="3.7109375" style="2" customWidth="1"/>
    <col min="10" max="16384" width="11.42578125" style="2"/>
  </cols>
  <sheetData>
    <row r="1" spans="2:12" x14ac:dyDescent="0.25">
      <c r="B1" s="84" t="s">
        <v>685</v>
      </c>
      <c r="C1" s="84"/>
      <c r="D1" s="84"/>
      <c r="E1" s="84"/>
      <c r="F1" s="84"/>
      <c r="G1" s="84"/>
      <c r="H1" s="84"/>
    </row>
    <row r="2" spans="2:12" x14ac:dyDescent="0.25">
      <c r="B2" s="84" t="s">
        <v>690</v>
      </c>
      <c r="C2" s="84"/>
      <c r="D2" s="84"/>
      <c r="E2" s="84"/>
      <c r="F2" s="84"/>
      <c r="G2" s="84"/>
      <c r="H2" s="84"/>
    </row>
    <row r="3" spans="2:12" ht="5.0999999999999996" customHeight="1" x14ac:dyDescent="0.25">
      <c r="B3" s="60"/>
      <c r="C3" s="60"/>
      <c r="D3" s="60"/>
    </row>
    <row r="4" spans="2:12" x14ac:dyDescent="0.25">
      <c r="B4" s="92" t="s">
        <v>686</v>
      </c>
      <c r="C4" s="92"/>
      <c r="D4" s="92"/>
      <c r="E4" s="92"/>
      <c r="F4" s="92"/>
      <c r="G4" s="92"/>
      <c r="H4" s="92"/>
    </row>
    <row r="5" spans="2:12" x14ac:dyDescent="0.25">
      <c r="B5" s="92" t="s">
        <v>674</v>
      </c>
      <c r="C5" s="92"/>
      <c r="D5" s="92"/>
      <c r="E5" s="92"/>
      <c r="F5" s="92"/>
      <c r="G5" s="92"/>
      <c r="H5" s="92"/>
    </row>
    <row r="6" spans="2:12" ht="5.0999999999999996" customHeight="1" x14ac:dyDescent="0.25">
      <c r="B6" s="60"/>
      <c r="C6" s="60"/>
      <c r="D6" s="60"/>
      <c r="F6" s="57"/>
    </row>
    <row r="7" spans="2:12" ht="15" customHeight="1" x14ac:dyDescent="0.25">
      <c r="B7" s="96" t="s">
        <v>693</v>
      </c>
      <c r="C7" s="96"/>
      <c r="D7" s="96"/>
      <c r="E7" s="2"/>
      <c r="F7" s="102" t="s">
        <v>692</v>
      </c>
      <c r="G7" s="2"/>
      <c r="H7" s="79" t="s">
        <v>695</v>
      </c>
    </row>
    <row r="8" spans="2:12" ht="15" customHeight="1" x14ac:dyDescent="0.25">
      <c r="B8" s="97"/>
      <c r="C8" s="97"/>
      <c r="D8" s="97"/>
      <c r="E8" s="2"/>
      <c r="F8" s="103"/>
      <c r="G8" s="2"/>
      <c r="H8" s="79"/>
    </row>
    <row r="9" spans="2:12" x14ac:dyDescent="0.25">
      <c r="B9" s="42" t="s">
        <v>663</v>
      </c>
      <c r="C9" s="42" t="s">
        <v>1</v>
      </c>
      <c r="D9" s="42" t="s">
        <v>660</v>
      </c>
      <c r="E9" s="2"/>
      <c r="F9" s="42" t="s">
        <v>677</v>
      </c>
      <c r="G9" s="2"/>
      <c r="H9" s="79"/>
    </row>
    <row r="10" spans="2:12" x14ac:dyDescent="0.25">
      <c r="B10" s="5">
        <v>1100118</v>
      </c>
      <c r="C10" s="59" t="s">
        <v>3</v>
      </c>
      <c r="D10" s="17"/>
      <c r="E10" s="2"/>
      <c r="F10" s="7">
        <v>2934988.19</v>
      </c>
      <c r="G10" s="2"/>
      <c r="H10" s="61">
        <f>F10-D10</f>
        <v>2934988.19</v>
      </c>
      <c r="I10" s="4"/>
      <c r="J10" s="4"/>
      <c r="K10" s="4"/>
      <c r="L10" s="4"/>
    </row>
    <row r="11" spans="2:12" x14ac:dyDescent="0.25">
      <c r="B11" s="5">
        <v>1500518</v>
      </c>
      <c r="C11" s="59" t="s">
        <v>5</v>
      </c>
      <c r="D11" s="17"/>
      <c r="E11" s="2"/>
      <c r="F11" s="7">
        <v>28226732.02</v>
      </c>
      <c r="G11" s="2"/>
      <c r="H11" s="61">
        <f t="shared" ref="H11:H17" si="0">F11-D11</f>
        <v>28226732.02</v>
      </c>
    </row>
    <row r="12" spans="2:12" x14ac:dyDescent="0.25">
      <c r="B12" s="5">
        <v>1600418</v>
      </c>
      <c r="C12" s="59" t="s">
        <v>7</v>
      </c>
      <c r="D12" s="17"/>
      <c r="E12" s="2"/>
      <c r="F12" s="7">
        <v>228342.32</v>
      </c>
      <c r="G12" s="2"/>
      <c r="H12" s="61">
        <f t="shared" si="0"/>
        <v>228342.32</v>
      </c>
    </row>
    <row r="13" spans="2:12" x14ac:dyDescent="0.25">
      <c r="B13" s="5">
        <v>1700918</v>
      </c>
      <c r="C13" s="59" t="s">
        <v>8</v>
      </c>
      <c r="D13" s="17"/>
      <c r="E13" s="2"/>
      <c r="F13" s="7">
        <v>21225.84</v>
      </c>
      <c r="G13" s="2"/>
      <c r="H13" s="61">
        <f t="shared" si="0"/>
        <v>21225.84</v>
      </c>
    </row>
    <row r="14" spans="2:12" x14ac:dyDescent="0.25">
      <c r="B14" s="5">
        <v>2510118</v>
      </c>
      <c r="C14" s="59" t="s">
        <v>9</v>
      </c>
      <c r="D14" s="17"/>
      <c r="E14" s="2"/>
      <c r="F14" s="7">
        <v>32744742.809999999</v>
      </c>
      <c r="G14" s="2"/>
      <c r="H14" s="61">
        <f t="shared" si="0"/>
        <v>32744742.809999999</v>
      </c>
    </row>
    <row r="15" spans="2:12" x14ac:dyDescent="0.25">
      <c r="B15" s="5">
        <v>2510218</v>
      </c>
      <c r="C15" s="59" t="s">
        <v>11</v>
      </c>
      <c r="D15" s="17"/>
      <c r="E15" s="2"/>
      <c r="F15" s="7">
        <v>1917568.4</v>
      </c>
      <c r="G15" s="2"/>
      <c r="H15" s="61">
        <f t="shared" si="0"/>
        <v>1917568.4</v>
      </c>
    </row>
    <row r="16" spans="2:12" x14ac:dyDescent="0.25">
      <c r="B16" s="5">
        <v>2520318</v>
      </c>
      <c r="C16" s="59" t="s">
        <v>13</v>
      </c>
      <c r="D16" s="17"/>
      <c r="E16" s="2"/>
      <c r="F16" s="7">
        <v>9845313.9800000004</v>
      </c>
      <c r="G16" s="2"/>
      <c r="H16" s="61">
        <f t="shared" si="0"/>
        <v>9845313.9800000004</v>
      </c>
    </row>
    <row r="17" spans="2:8" x14ac:dyDescent="0.25">
      <c r="B17" s="5">
        <v>2610718</v>
      </c>
      <c r="C17" s="59" t="s">
        <v>15</v>
      </c>
      <c r="D17" s="17"/>
      <c r="E17" s="2"/>
      <c r="F17" s="7">
        <v>49558844.719999999</v>
      </c>
      <c r="G17" s="2"/>
      <c r="H17" s="61">
        <f t="shared" si="0"/>
        <v>49558844.719999999</v>
      </c>
    </row>
    <row r="18" spans="2:8" x14ac:dyDescent="0.25">
      <c r="B18" s="75" t="s">
        <v>474</v>
      </c>
      <c r="C18" s="75"/>
      <c r="D18" s="44">
        <f>SUM(D10:D17)</f>
        <v>0</v>
      </c>
      <c r="E18" s="2"/>
      <c r="F18" s="44">
        <f>SUM(F10:F17)</f>
        <v>125477758.28</v>
      </c>
      <c r="G18" s="2"/>
      <c r="H18" s="52">
        <f>SUM(H10:H17)</f>
        <v>125477758.28</v>
      </c>
    </row>
    <row r="20" spans="2:8" ht="15" customHeight="1" x14ac:dyDescent="0.25">
      <c r="B20" s="96" t="s">
        <v>693</v>
      </c>
      <c r="C20" s="96"/>
      <c r="D20" s="96"/>
      <c r="E20" s="2"/>
      <c r="F20" s="102" t="s">
        <v>692</v>
      </c>
      <c r="G20" s="2"/>
      <c r="H20" s="79" t="s">
        <v>695</v>
      </c>
    </row>
    <row r="21" spans="2:8" ht="15" customHeight="1" x14ac:dyDescent="0.25">
      <c r="B21" s="97"/>
      <c r="C21" s="97"/>
      <c r="D21" s="97"/>
      <c r="E21" s="2"/>
      <c r="F21" s="103"/>
      <c r="G21" s="2"/>
      <c r="H21" s="79"/>
    </row>
    <row r="22" spans="2:8" x14ac:dyDescent="0.25">
      <c r="B22" s="42" t="s">
        <v>658</v>
      </c>
      <c r="C22" s="42" t="s">
        <v>661</v>
      </c>
      <c r="D22" s="42" t="s">
        <v>660</v>
      </c>
      <c r="E22" s="2"/>
      <c r="F22" s="42" t="s">
        <v>677</v>
      </c>
      <c r="G22" s="2"/>
      <c r="H22" s="79"/>
    </row>
    <row r="23" spans="2:8" x14ac:dyDescent="0.25">
      <c r="B23" s="5">
        <v>810600</v>
      </c>
      <c r="C23" s="59" t="s">
        <v>473</v>
      </c>
      <c r="D23" s="8">
        <v>16396977.92</v>
      </c>
      <c r="E23" s="2"/>
      <c r="F23" s="8">
        <v>16396977.91</v>
      </c>
      <c r="G23" s="2"/>
      <c r="H23" s="61">
        <f t="shared" ref="H23:H24" si="1">F23-D23</f>
        <v>-9.9999997764825821E-3</v>
      </c>
    </row>
    <row r="24" spans="2:8" x14ac:dyDescent="0.25">
      <c r="B24" s="5">
        <v>820200</v>
      </c>
      <c r="C24" s="59" t="s">
        <v>77</v>
      </c>
      <c r="D24" s="8">
        <v>172500122.61000001</v>
      </c>
      <c r="E24" s="2"/>
      <c r="F24" s="8">
        <v>172500122.62</v>
      </c>
      <c r="G24" s="2"/>
      <c r="H24" s="61">
        <f t="shared" si="1"/>
        <v>9.9999904632568359E-3</v>
      </c>
    </row>
    <row r="25" spans="2:8" x14ac:dyDescent="0.25">
      <c r="B25" s="15"/>
      <c r="C25" s="59" t="s">
        <v>680</v>
      </c>
      <c r="D25" s="19"/>
      <c r="E25" s="2"/>
      <c r="F25" s="8">
        <v>125477758.28</v>
      </c>
      <c r="G25" s="2"/>
      <c r="H25" s="61">
        <f t="shared" ref="H25" si="2">F25-D25</f>
        <v>125477758.28</v>
      </c>
    </row>
    <row r="26" spans="2:8" x14ac:dyDescent="0.25">
      <c r="B26" s="75" t="s">
        <v>662</v>
      </c>
      <c r="C26" s="75"/>
      <c r="D26" s="43">
        <f>SUM(D23:D25)</f>
        <v>188897100.53</v>
      </c>
      <c r="E26" s="2"/>
      <c r="F26" s="44">
        <f>SUM(F23:F25)</f>
        <v>314374858.81</v>
      </c>
      <c r="G26" s="2"/>
      <c r="H26" s="43">
        <f>SUM(H23:H25)</f>
        <v>125477758.27999999</v>
      </c>
    </row>
    <row r="28" spans="2:8" x14ac:dyDescent="0.25">
      <c r="B28" s="74" t="s">
        <v>668</v>
      </c>
      <c r="C28" s="74"/>
      <c r="D28" s="62">
        <f>D18-D26</f>
        <v>-188897100.53</v>
      </c>
      <c r="E28" s="2"/>
      <c r="F28" s="62">
        <f>F18-F26</f>
        <v>-188897100.53</v>
      </c>
      <c r="G28" s="2"/>
      <c r="H28" s="62">
        <f>H18-H26</f>
        <v>0</v>
      </c>
    </row>
    <row r="29" spans="2:8" x14ac:dyDescent="0.25">
      <c r="E29" s="2"/>
      <c r="F29" s="2"/>
      <c r="G29" s="2"/>
    </row>
    <row r="30" spans="2:8" ht="15" customHeight="1" x14ac:dyDescent="0.25">
      <c r="B30" s="96" t="s">
        <v>693</v>
      </c>
      <c r="C30" s="96"/>
      <c r="D30" s="96"/>
      <c r="E30" s="2"/>
      <c r="F30" s="102" t="s">
        <v>692</v>
      </c>
      <c r="G30" s="2"/>
      <c r="H30" s="79" t="s">
        <v>695</v>
      </c>
    </row>
    <row r="31" spans="2:8" x14ac:dyDescent="0.25">
      <c r="B31" s="97"/>
      <c r="C31" s="97"/>
      <c r="D31" s="97"/>
      <c r="E31" s="2"/>
      <c r="F31" s="103"/>
      <c r="G31" s="2"/>
      <c r="H31" s="79"/>
    </row>
    <row r="32" spans="2:8" ht="15" customHeight="1" x14ac:dyDescent="0.25">
      <c r="B32" s="42" t="s">
        <v>658</v>
      </c>
      <c r="C32" s="42" t="s">
        <v>659</v>
      </c>
      <c r="D32" s="42" t="s">
        <v>660</v>
      </c>
      <c r="E32" s="2"/>
      <c r="F32" s="42" t="s">
        <v>677</v>
      </c>
      <c r="G32" s="2"/>
      <c r="H32" s="79"/>
    </row>
    <row r="33" spans="2:8" x14ac:dyDescent="0.25">
      <c r="B33" s="5">
        <v>1111</v>
      </c>
      <c r="C33" s="58" t="s">
        <v>220</v>
      </c>
      <c r="D33" s="7">
        <v>8704501.3100000005</v>
      </c>
      <c r="E33" s="2"/>
      <c r="F33" s="7">
        <v>8627096.1899999995</v>
      </c>
      <c r="G33" s="2"/>
      <c r="H33" s="61">
        <f t="shared" ref="H33:H66" si="3">F33-D33</f>
        <v>-77405.120000001043</v>
      </c>
    </row>
    <row r="34" spans="2:8" x14ac:dyDescent="0.25">
      <c r="B34" s="5">
        <v>1131</v>
      </c>
      <c r="C34" s="58" t="s">
        <v>221</v>
      </c>
      <c r="D34" s="7">
        <v>193676930.86000001</v>
      </c>
      <c r="E34" s="2"/>
      <c r="F34" s="7">
        <v>202149124.33000001</v>
      </c>
      <c r="G34" s="2"/>
      <c r="H34" s="61">
        <f t="shared" si="3"/>
        <v>8472193.4699999988</v>
      </c>
    </row>
    <row r="35" spans="2:8" x14ac:dyDescent="0.25">
      <c r="B35" s="5">
        <v>1221</v>
      </c>
      <c r="C35" s="58" t="s">
        <v>619</v>
      </c>
      <c r="D35" s="7">
        <v>2013960</v>
      </c>
      <c r="E35" s="2"/>
      <c r="F35" s="7">
        <v>1996960</v>
      </c>
      <c r="G35" s="2"/>
      <c r="H35" s="61">
        <f t="shared" si="3"/>
        <v>-17000</v>
      </c>
    </row>
    <row r="36" spans="2:8" x14ac:dyDescent="0.25">
      <c r="B36" s="5">
        <v>1312</v>
      </c>
      <c r="C36" s="58" t="s">
        <v>226</v>
      </c>
      <c r="D36" s="7">
        <v>2682095.15</v>
      </c>
      <c r="E36" s="2"/>
      <c r="F36" s="7">
        <v>4277805.5</v>
      </c>
      <c r="G36" s="2"/>
      <c r="H36" s="61">
        <f t="shared" si="3"/>
        <v>1595710.35</v>
      </c>
    </row>
    <row r="37" spans="2:8" x14ac:dyDescent="0.25">
      <c r="B37" s="5">
        <v>1321</v>
      </c>
      <c r="C37" s="58" t="s">
        <v>227</v>
      </c>
      <c r="D37" s="7">
        <v>5393683.71</v>
      </c>
      <c r="E37" s="2"/>
      <c r="F37" s="7">
        <v>5434271.75</v>
      </c>
      <c r="G37" s="2"/>
      <c r="H37" s="61">
        <f t="shared" si="3"/>
        <v>40588.040000000037</v>
      </c>
    </row>
    <row r="38" spans="2:8" x14ac:dyDescent="0.25">
      <c r="B38" s="5">
        <v>1322</v>
      </c>
      <c r="C38" s="58" t="s">
        <v>228</v>
      </c>
      <c r="D38" s="7">
        <v>419848</v>
      </c>
      <c r="E38" s="2"/>
      <c r="F38" s="7">
        <v>501771.93</v>
      </c>
      <c r="G38" s="2"/>
      <c r="H38" s="61">
        <f t="shared" si="3"/>
        <v>81923.929999999993</v>
      </c>
    </row>
    <row r="39" spans="2:8" x14ac:dyDescent="0.25">
      <c r="B39" s="5">
        <v>1323</v>
      </c>
      <c r="C39" s="58" t="s">
        <v>229</v>
      </c>
      <c r="D39" s="7">
        <v>22398616.449999999</v>
      </c>
      <c r="E39" s="2"/>
      <c r="F39" s="7">
        <v>22722268.379999999</v>
      </c>
      <c r="G39" s="2"/>
      <c r="H39" s="61">
        <f t="shared" si="3"/>
        <v>323651.9299999997</v>
      </c>
    </row>
    <row r="40" spans="2:8" x14ac:dyDescent="0.25">
      <c r="B40" s="5">
        <v>1331</v>
      </c>
      <c r="C40" s="58" t="s">
        <v>620</v>
      </c>
      <c r="D40" s="7">
        <v>1109160</v>
      </c>
      <c r="E40" s="2"/>
      <c r="F40" s="7">
        <v>1185160</v>
      </c>
      <c r="G40" s="2"/>
      <c r="H40" s="61">
        <f t="shared" si="3"/>
        <v>76000</v>
      </c>
    </row>
    <row r="41" spans="2:8" x14ac:dyDescent="0.25">
      <c r="B41" s="5">
        <v>1332</v>
      </c>
      <c r="C41" s="58" t="s">
        <v>231</v>
      </c>
      <c r="D41" s="7">
        <v>1117480</v>
      </c>
      <c r="E41" s="2"/>
      <c r="F41" s="7">
        <v>1167088.7</v>
      </c>
      <c r="G41" s="2"/>
      <c r="H41" s="61">
        <f t="shared" si="3"/>
        <v>49608.699999999953</v>
      </c>
    </row>
    <row r="42" spans="2:8" x14ac:dyDescent="0.25">
      <c r="B42" s="5">
        <v>1342</v>
      </c>
      <c r="C42" s="58" t="s">
        <v>232</v>
      </c>
      <c r="D42" s="7">
        <v>5054400</v>
      </c>
      <c r="E42" s="2"/>
      <c r="F42" s="7">
        <v>3377800</v>
      </c>
      <c r="G42" s="2"/>
      <c r="H42" s="61">
        <f t="shared" si="3"/>
        <v>-1676600</v>
      </c>
    </row>
    <row r="43" spans="2:8" x14ac:dyDescent="0.25">
      <c r="B43" s="5">
        <v>1371</v>
      </c>
      <c r="C43" s="58" t="s">
        <v>233</v>
      </c>
      <c r="D43" s="7">
        <v>468000</v>
      </c>
      <c r="E43" s="2"/>
      <c r="F43" s="7">
        <v>68000</v>
      </c>
      <c r="G43" s="2"/>
      <c r="H43" s="61">
        <f t="shared" si="3"/>
        <v>-400000</v>
      </c>
    </row>
    <row r="44" spans="2:8" x14ac:dyDescent="0.25">
      <c r="B44" s="5">
        <v>1413</v>
      </c>
      <c r="C44" s="58" t="s">
        <v>234</v>
      </c>
      <c r="D44" s="7">
        <v>47962106.969999999</v>
      </c>
      <c r="E44" s="2"/>
      <c r="F44" s="7">
        <v>44071874.170000002</v>
      </c>
      <c r="G44" s="2"/>
      <c r="H44" s="61">
        <f t="shared" si="3"/>
        <v>-3890232.799999997</v>
      </c>
    </row>
    <row r="45" spans="2:8" x14ac:dyDescent="0.25">
      <c r="B45" s="5">
        <v>1431</v>
      </c>
      <c r="C45" s="58" t="s">
        <v>235</v>
      </c>
      <c r="D45" s="7">
        <v>14345531.73</v>
      </c>
      <c r="E45" s="2"/>
      <c r="F45" s="7">
        <v>14070565.720000001</v>
      </c>
      <c r="G45" s="2"/>
      <c r="H45" s="61">
        <f t="shared" si="3"/>
        <v>-274966.00999999978</v>
      </c>
    </row>
    <row r="46" spans="2:8" x14ac:dyDescent="0.25">
      <c r="B46" s="5">
        <v>1441</v>
      </c>
      <c r="C46" s="58" t="s">
        <v>236</v>
      </c>
      <c r="D46" s="7">
        <v>5776160</v>
      </c>
      <c r="E46" s="2"/>
      <c r="F46" s="7">
        <v>3376160</v>
      </c>
      <c r="G46" s="2"/>
      <c r="H46" s="61">
        <f t="shared" si="3"/>
        <v>-2400000</v>
      </c>
    </row>
    <row r="47" spans="2:8" x14ac:dyDescent="0.25">
      <c r="B47" s="5">
        <v>1511</v>
      </c>
      <c r="C47" s="58" t="s">
        <v>621</v>
      </c>
      <c r="D47" s="7">
        <v>725058.78</v>
      </c>
      <c r="E47" s="2"/>
      <c r="F47" s="7">
        <v>775058.78</v>
      </c>
      <c r="G47" s="2"/>
      <c r="H47" s="61">
        <f t="shared" si="3"/>
        <v>50000</v>
      </c>
    </row>
    <row r="48" spans="2:8" x14ac:dyDescent="0.25">
      <c r="B48" s="5">
        <v>1522</v>
      </c>
      <c r="C48" s="58" t="s">
        <v>622</v>
      </c>
      <c r="D48" s="7">
        <v>2080000</v>
      </c>
      <c r="E48" s="2"/>
      <c r="F48" s="7">
        <v>3730000</v>
      </c>
      <c r="G48" s="2"/>
      <c r="H48" s="61">
        <f t="shared" si="3"/>
        <v>1650000</v>
      </c>
    </row>
    <row r="49" spans="2:8" x14ac:dyDescent="0.25">
      <c r="B49" s="5">
        <v>1542</v>
      </c>
      <c r="C49" s="58" t="s">
        <v>240</v>
      </c>
      <c r="D49" s="7">
        <v>11201732.98</v>
      </c>
      <c r="E49" s="2"/>
      <c r="F49" s="7">
        <v>10900518.869999999</v>
      </c>
      <c r="G49" s="2"/>
      <c r="H49" s="61">
        <f t="shared" si="3"/>
        <v>-301214.11000000127</v>
      </c>
    </row>
    <row r="50" spans="2:8" x14ac:dyDescent="0.25">
      <c r="B50" s="5">
        <v>1543</v>
      </c>
      <c r="C50" s="58" t="s">
        <v>241</v>
      </c>
      <c r="D50" s="7">
        <v>9445740.8100000005</v>
      </c>
      <c r="E50" s="2"/>
      <c r="F50" s="7">
        <v>8264337.5199999996</v>
      </c>
      <c r="G50" s="2"/>
      <c r="H50" s="61">
        <f t="shared" si="3"/>
        <v>-1181403.290000001</v>
      </c>
    </row>
    <row r="51" spans="2:8" x14ac:dyDescent="0.25">
      <c r="B51" s="5">
        <v>1544</v>
      </c>
      <c r="C51" s="58" t="s">
        <v>242</v>
      </c>
      <c r="D51" s="7">
        <v>2251888.27</v>
      </c>
      <c r="E51" s="2"/>
      <c r="F51" s="7">
        <v>2294003.3199999998</v>
      </c>
      <c r="G51" s="2"/>
      <c r="H51" s="61">
        <f t="shared" si="3"/>
        <v>42115.049999999814</v>
      </c>
    </row>
    <row r="52" spans="2:8" x14ac:dyDescent="0.25">
      <c r="B52" s="5">
        <v>1545</v>
      </c>
      <c r="C52" s="58" t="s">
        <v>243</v>
      </c>
      <c r="D52" s="7">
        <v>899434.64</v>
      </c>
      <c r="E52" s="2"/>
      <c r="F52" s="7">
        <v>1349434.64</v>
      </c>
      <c r="G52" s="2"/>
      <c r="H52" s="61">
        <f t="shared" si="3"/>
        <v>449999.99999999988</v>
      </c>
    </row>
    <row r="53" spans="2:8" x14ac:dyDescent="0.25">
      <c r="B53" s="5">
        <v>1548</v>
      </c>
      <c r="C53" s="11" t="s">
        <v>246</v>
      </c>
      <c r="D53" s="17"/>
      <c r="E53" s="2"/>
      <c r="F53" s="7">
        <v>400000</v>
      </c>
      <c r="G53" s="2"/>
      <c r="H53" s="61">
        <f t="shared" si="3"/>
        <v>400000</v>
      </c>
    </row>
    <row r="54" spans="2:8" x14ac:dyDescent="0.25">
      <c r="B54" s="5">
        <v>1591</v>
      </c>
      <c r="C54" s="58" t="s">
        <v>623</v>
      </c>
      <c r="D54" s="7">
        <v>969294.25</v>
      </c>
      <c r="E54" s="2"/>
      <c r="F54" s="7">
        <v>1202034.52</v>
      </c>
      <c r="G54" s="2"/>
      <c r="H54" s="61">
        <f t="shared" si="3"/>
        <v>232740.27000000002</v>
      </c>
    </row>
    <row r="55" spans="2:8" x14ac:dyDescent="0.25">
      <c r="B55" s="5">
        <v>1611</v>
      </c>
      <c r="C55" s="58" t="s">
        <v>624</v>
      </c>
      <c r="D55" s="7">
        <v>1352000</v>
      </c>
      <c r="E55" s="2"/>
      <c r="F55" s="7">
        <v>1106289.6499999999</v>
      </c>
      <c r="G55" s="2"/>
      <c r="H55" s="61">
        <f t="shared" si="3"/>
        <v>-245710.35000000009</v>
      </c>
    </row>
    <row r="56" spans="2:8" x14ac:dyDescent="0.25">
      <c r="B56" s="5">
        <v>2111</v>
      </c>
      <c r="C56" s="58" t="s">
        <v>252</v>
      </c>
      <c r="D56" s="7">
        <v>242840</v>
      </c>
      <c r="E56" s="2"/>
      <c r="F56" s="7">
        <v>251607.24</v>
      </c>
      <c r="G56" s="2"/>
      <c r="H56" s="61">
        <f t="shared" si="3"/>
        <v>8767.2399999999907</v>
      </c>
    </row>
    <row r="57" spans="2:8" x14ac:dyDescent="0.25">
      <c r="B57" s="5">
        <v>2142</v>
      </c>
      <c r="C57" s="58" t="s">
        <v>627</v>
      </c>
      <c r="D57" s="7">
        <v>15080</v>
      </c>
      <c r="E57" s="2"/>
      <c r="F57" s="7">
        <v>17500</v>
      </c>
      <c r="G57" s="2"/>
      <c r="H57" s="61">
        <f t="shared" si="3"/>
        <v>2420</v>
      </c>
    </row>
    <row r="58" spans="2:8" x14ac:dyDescent="0.25">
      <c r="B58" s="5">
        <v>2161</v>
      </c>
      <c r="C58" s="58" t="s">
        <v>258</v>
      </c>
      <c r="D58" s="7">
        <v>990080</v>
      </c>
      <c r="E58" s="2"/>
      <c r="F58" s="7">
        <v>990350</v>
      </c>
      <c r="G58" s="2"/>
      <c r="H58" s="61">
        <f t="shared" si="3"/>
        <v>270</v>
      </c>
    </row>
    <row r="59" spans="2:8" x14ac:dyDescent="0.25">
      <c r="B59" s="5">
        <v>2212</v>
      </c>
      <c r="C59" s="58" t="s">
        <v>262</v>
      </c>
      <c r="D59" s="7">
        <v>126360</v>
      </c>
      <c r="E59" s="2"/>
      <c r="F59" s="7">
        <v>247232.01</v>
      </c>
      <c r="G59" s="2"/>
      <c r="H59" s="61">
        <f t="shared" si="3"/>
        <v>120872.01000000001</v>
      </c>
    </row>
    <row r="60" spans="2:8" x14ac:dyDescent="0.25">
      <c r="B60" s="5">
        <v>2231</v>
      </c>
      <c r="C60" s="58" t="s">
        <v>263</v>
      </c>
      <c r="D60" s="7">
        <v>12480</v>
      </c>
      <c r="E60" s="2"/>
      <c r="F60" s="7">
        <v>12511</v>
      </c>
      <c r="G60" s="2"/>
      <c r="H60" s="61">
        <f t="shared" si="3"/>
        <v>31</v>
      </c>
    </row>
    <row r="61" spans="2:8" x14ac:dyDescent="0.25">
      <c r="B61" s="5">
        <v>2411</v>
      </c>
      <c r="C61" s="58" t="s">
        <v>267</v>
      </c>
      <c r="D61" s="7">
        <v>207480</v>
      </c>
      <c r="E61" s="2"/>
      <c r="F61" s="7">
        <v>480398.02</v>
      </c>
      <c r="G61" s="2"/>
      <c r="H61" s="61">
        <f t="shared" si="3"/>
        <v>272918.02</v>
      </c>
    </row>
    <row r="62" spans="2:8" x14ac:dyDescent="0.25">
      <c r="B62" s="5">
        <v>2431</v>
      </c>
      <c r="C62" s="58" t="s">
        <v>269</v>
      </c>
      <c r="D62" s="7">
        <v>135720</v>
      </c>
      <c r="E62" s="2"/>
      <c r="F62" s="7">
        <v>136980</v>
      </c>
      <c r="G62" s="2"/>
      <c r="H62" s="61">
        <f t="shared" si="3"/>
        <v>1260</v>
      </c>
    </row>
    <row r="63" spans="2:8" x14ac:dyDescent="0.25">
      <c r="B63" s="53">
        <v>2461</v>
      </c>
      <c r="C63" s="54" t="s">
        <v>272</v>
      </c>
      <c r="D63" s="55">
        <v>6366204.5199999996</v>
      </c>
      <c r="E63" s="2"/>
      <c r="F63" s="55">
        <v>6367183.0199999996</v>
      </c>
      <c r="G63" s="2"/>
      <c r="H63" s="61">
        <f t="shared" si="3"/>
        <v>978.5</v>
      </c>
    </row>
    <row r="64" spans="2:8" x14ac:dyDescent="0.25">
      <c r="B64" s="5">
        <v>2471</v>
      </c>
      <c r="C64" s="58" t="s">
        <v>273</v>
      </c>
      <c r="D64" s="7">
        <v>94120</v>
      </c>
      <c r="E64" s="2"/>
      <c r="F64" s="7">
        <v>95506.11</v>
      </c>
      <c r="G64" s="2"/>
      <c r="H64" s="61">
        <f t="shared" si="3"/>
        <v>1386.1100000000006</v>
      </c>
    </row>
    <row r="65" spans="2:8" x14ac:dyDescent="0.25">
      <c r="B65" s="5">
        <v>2481</v>
      </c>
      <c r="C65" s="58" t="s">
        <v>274</v>
      </c>
      <c r="D65" s="7">
        <v>5200</v>
      </c>
      <c r="E65" s="2"/>
      <c r="F65" s="7">
        <v>5454.95</v>
      </c>
      <c r="G65" s="2"/>
      <c r="H65" s="61">
        <f t="shared" si="3"/>
        <v>254.94999999999982</v>
      </c>
    </row>
    <row r="66" spans="2:8" x14ac:dyDescent="0.25">
      <c r="B66" s="5">
        <v>2491</v>
      </c>
      <c r="C66" s="58" t="s">
        <v>275</v>
      </c>
      <c r="D66" s="7">
        <v>151840</v>
      </c>
      <c r="E66" s="2"/>
      <c r="F66" s="7">
        <v>743440.46</v>
      </c>
      <c r="G66" s="2"/>
      <c r="H66" s="61">
        <f t="shared" si="3"/>
        <v>591600.46</v>
      </c>
    </row>
    <row r="67" spans="2:8" x14ac:dyDescent="0.25">
      <c r="B67" s="5">
        <v>2612</v>
      </c>
      <c r="C67" s="58" t="s">
        <v>284</v>
      </c>
      <c r="D67" s="7">
        <v>15600000</v>
      </c>
      <c r="E67" s="2"/>
      <c r="F67" s="7">
        <v>15629065.220000001</v>
      </c>
      <c r="G67" s="2"/>
      <c r="H67" s="61">
        <f t="shared" ref="H67:H84" si="4">F67-D67</f>
        <v>29065.220000000671</v>
      </c>
    </row>
    <row r="68" spans="2:8" x14ac:dyDescent="0.25">
      <c r="B68" s="5">
        <v>2911</v>
      </c>
      <c r="C68" s="58" t="s">
        <v>292</v>
      </c>
      <c r="D68" s="7">
        <v>86476</v>
      </c>
      <c r="E68" s="2"/>
      <c r="F68" s="7">
        <v>94148.6</v>
      </c>
      <c r="G68" s="2"/>
      <c r="H68" s="61">
        <f t="shared" si="4"/>
        <v>7672.6000000000058</v>
      </c>
    </row>
    <row r="69" spans="2:8" x14ac:dyDescent="0.25">
      <c r="B69" s="5">
        <v>2921</v>
      </c>
      <c r="C69" s="58" t="s">
        <v>632</v>
      </c>
      <c r="D69" s="7">
        <v>8320</v>
      </c>
      <c r="E69" s="2"/>
      <c r="F69" s="7">
        <v>10976.4</v>
      </c>
      <c r="G69" s="2"/>
      <c r="H69" s="61">
        <f t="shared" si="4"/>
        <v>2656.3999999999996</v>
      </c>
    </row>
    <row r="70" spans="2:8" x14ac:dyDescent="0.25">
      <c r="B70" s="5">
        <v>2981</v>
      </c>
      <c r="C70" s="58" t="s">
        <v>297</v>
      </c>
      <c r="D70" s="7">
        <v>26000</v>
      </c>
      <c r="E70" s="2"/>
      <c r="F70" s="7">
        <v>27046</v>
      </c>
      <c r="G70" s="2"/>
      <c r="H70" s="61">
        <f t="shared" si="4"/>
        <v>1046</v>
      </c>
    </row>
    <row r="71" spans="2:8" x14ac:dyDescent="0.25">
      <c r="B71" s="5">
        <v>3121</v>
      </c>
      <c r="C71" s="11" t="s">
        <v>300</v>
      </c>
      <c r="D71" s="7"/>
      <c r="E71" s="2"/>
      <c r="F71" s="7">
        <v>450.45</v>
      </c>
      <c r="G71" s="2"/>
      <c r="H71" s="61">
        <f t="shared" si="4"/>
        <v>450.45</v>
      </c>
    </row>
    <row r="72" spans="2:8" x14ac:dyDescent="0.25">
      <c r="B72" s="5">
        <v>3141</v>
      </c>
      <c r="C72" s="11" t="s">
        <v>302</v>
      </c>
      <c r="D72" s="7">
        <v>1040000</v>
      </c>
      <c r="E72" s="2"/>
      <c r="F72" s="7">
        <v>1041968.2</v>
      </c>
      <c r="G72" s="2"/>
      <c r="H72" s="61">
        <f t="shared" si="4"/>
        <v>1968.1999999999534</v>
      </c>
    </row>
    <row r="73" spans="2:8" x14ac:dyDescent="0.25">
      <c r="B73" s="5">
        <v>3171</v>
      </c>
      <c r="C73" s="11" t="s">
        <v>634</v>
      </c>
      <c r="D73" s="7">
        <v>75920</v>
      </c>
      <c r="E73" s="2"/>
      <c r="F73" s="7">
        <v>78451.8</v>
      </c>
      <c r="G73" s="2"/>
      <c r="H73" s="61">
        <f t="shared" si="4"/>
        <v>2531.8000000000029</v>
      </c>
    </row>
    <row r="74" spans="2:8" x14ac:dyDescent="0.25">
      <c r="B74" s="5">
        <v>3181</v>
      </c>
      <c r="C74" s="11" t="s">
        <v>306</v>
      </c>
      <c r="D74" s="7"/>
      <c r="E74" s="2"/>
      <c r="F74" s="7">
        <v>226.5</v>
      </c>
      <c r="G74" s="2"/>
      <c r="H74" s="61">
        <f t="shared" si="4"/>
        <v>226.5</v>
      </c>
    </row>
    <row r="75" spans="2:8" x14ac:dyDescent="0.25">
      <c r="B75" s="5">
        <v>3252</v>
      </c>
      <c r="C75" s="11" t="s">
        <v>635</v>
      </c>
      <c r="D75" s="7">
        <v>18555968.379999999</v>
      </c>
      <c r="E75" s="2"/>
      <c r="F75" s="7">
        <v>18996768.379999999</v>
      </c>
      <c r="G75" s="2"/>
      <c r="H75" s="61">
        <f t="shared" si="4"/>
        <v>440800</v>
      </c>
    </row>
    <row r="76" spans="2:8" x14ac:dyDescent="0.25">
      <c r="B76" s="5">
        <v>3271</v>
      </c>
      <c r="C76" s="11" t="s">
        <v>315</v>
      </c>
      <c r="D76" s="7"/>
      <c r="E76" s="2"/>
      <c r="F76" s="7">
        <v>21669.08</v>
      </c>
      <c r="G76" s="2"/>
      <c r="H76" s="61">
        <f t="shared" si="4"/>
        <v>21669.08</v>
      </c>
    </row>
    <row r="77" spans="2:8" x14ac:dyDescent="0.25">
      <c r="B77" s="5">
        <v>3311</v>
      </c>
      <c r="C77" s="11" t="s">
        <v>317</v>
      </c>
      <c r="D77" s="7">
        <v>457600</v>
      </c>
      <c r="E77" s="2"/>
      <c r="F77" s="7">
        <v>507314.26</v>
      </c>
      <c r="G77" s="2"/>
      <c r="H77" s="61">
        <f t="shared" si="4"/>
        <v>49714.260000000009</v>
      </c>
    </row>
    <row r="78" spans="2:8" x14ac:dyDescent="0.25">
      <c r="B78" s="5">
        <v>3314</v>
      </c>
      <c r="C78" s="11" t="s">
        <v>319</v>
      </c>
      <c r="D78" s="7"/>
      <c r="E78" s="2"/>
      <c r="F78" s="7">
        <v>501856.9</v>
      </c>
      <c r="G78" s="2"/>
      <c r="H78" s="61">
        <f t="shared" si="4"/>
        <v>501856.9</v>
      </c>
    </row>
    <row r="79" spans="2:8" x14ac:dyDescent="0.25">
      <c r="B79" s="5">
        <v>3361</v>
      </c>
      <c r="C79" s="58" t="s">
        <v>325</v>
      </c>
      <c r="D79" s="7">
        <v>530400</v>
      </c>
      <c r="E79" s="2"/>
      <c r="F79" s="7">
        <v>533856.81000000006</v>
      </c>
      <c r="G79" s="2"/>
      <c r="H79" s="61">
        <f t="shared" si="4"/>
        <v>3456.8100000000559</v>
      </c>
    </row>
    <row r="80" spans="2:8" x14ac:dyDescent="0.25">
      <c r="B80" s="5">
        <v>3391</v>
      </c>
      <c r="C80" s="58" t="s">
        <v>327</v>
      </c>
      <c r="D80" s="7">
        <v>11440000</v>
      </c>
      <c r="E80" s="2"/>
      <c r="F80" s="7">
        <v>11829498.23</v>
      </c>
      <c r="G80" s="2"/>
      <c r="H80" s="61">
        <f t="shared" si="4"/>
        <v>389498.23000000045</v>
      </c>
    </row>
    <row r="81" spans="2:8" x14ac:dyDescent="0.25">
      <c r="B81" s="5">
        <v>3411</v>
      </c>
      <c r="C81" s="58" t="s">
        <v>328</v>
      </c>
      <c r="D81" s="7">
        <v>624000</v>
      </c>
      <c r="E81" s="2"/>
      <c r="F81" s="7">
        <v>1299000</v>
      </c>
      <c r="G81" s="2"/>
      <c r="H81" s="61">
        <f t="shared" si="4"/>
        <v>675000</v>
      </c>
    </row>
    <row r="82" spans="2:8" x14ac:dyDescent="0.25">
      <c r="B82" s="5">
        <v>3441</v>
      </c>
      <c r="C82" s="58" t="s">
        <v>329</v>
      </c>
      <c r="D82" s="7">
        <v>2090400</v>
      </c>
      <c r="E82" s="2"/>
      <c r="F82" s="7">
        <v>2091100</v>
      </c>
      <c r="G82" s="2"/>
      <c r="H82" s="61">
        <f t="shared" si="4"/>
        <v>700</v>
      </c>
    </row>
    <row r="83" spans="2:8" x14ac:dyDescent="0.25">
      <c r="B83" s="5">
        <v>3531</v>
      </c>
      <c r="C83" s="58" t="s">
        <v>334</v>
      </c>
      <c r="D83" s="7">
        <v>123760</v>
      </c>
      <c r="E83" s="2"/>
      <c r="F83" s="7">
        <v>215052.5</v>
      </c>
      <c r="G83" s="2"/>
      <c r="H83" s="61">
        <f t="shared" si="4"/>
        <v>91292.5</v>
      </c>
    </row>
    <row r="84" spans="2:8" x14ac:dyDescent="0.25">
      <c r="B84" s="5">
        <v>3721</v>
      </c>
      <c r="C84" s="58" t="s">
        <v>346</v>
      </c>
      <c r="D84" s="7">
        <v>101920</v>
      </c>
      <c r="E84" s="2"/>
      <c r="F84" s="7">
        <v>112557</v>
      </c>
      <c r="G84" s="2"/>
      <c r="H84" s="61">
        <f t="shared" si="4"/>
        <v>10637</v>
      </c>
    </row>
    <row r="85" spans="2:8" x14ac:dyDescent="0.25">
      <c r="B85" s="5">
        <v>3751</v>
      </c>
      <c r="C85" s="58" t="s">
        <v>348</v>
      </c>
      <c r="D85" s="7">
        <v>236080</v>
      </c>
      <c r="E85" s="2"/>
      <c r="F85" s="7">
        <v>244321.5</v>
      </c>
      <c r="G85" s="2"/>
      <c r="H85" s="61">
        <f t="shared" ref="H85:H106" si="5">F85-D85</f>
        <v>8241.5</v>
      </c>
    </row>
    <row r="86" spans="2:8" x14ac:dyDescent="0.25">
      <c r="B86" s="5">
        <v>3761</v>
      </c>
      <c r="C86" s="11" t="s">
        <v>349</v>
      </c>
      <c r="D86" s="7">
        <v>83200</v>
      </c>
      <c r="E86" s="2"/>
      <c r="F86" s="7">
        <v>83240</v>
      </c>
      <c r="G86" s="2"/>
      <c r="H86" s="61">
        <f t="shared" si="5"/>
        <v>40</v>
      </c>
    </row>
    <row r="87" spans="2:8" x14ac:dyDescent="0.25">
      <c r="B87" s="5">
        <v>3791</v>
      </c>
      <c r="C87" s="11" t="s">
        <v>351</v>
      </c>
      <c r="D87" s="17"/>
      <c r="E87" s="2"/>
      <c r="F87" s="7">
        <v>40</v>
      </c>
      <c r="G87" s="2"/>
      <c r="H87" s="61">
        <f t="shared" si="5"/>
        <v>40</v>
      </c>
    </row>
    <row r="88" spans="2:8" x14ac:dyDescent="0.25">
      <c r="B88" s="5">
        <v>3821</v>
      </c>
      <c r="C88" s="11" t="s">
        <v>354</v>
      </c>
      <c r="D88" s="7">
        <v>2085200</v>
      </c>
      <c r="E88" s="2"/>
      <c r="F88" s="7">
        <v>2189132.6800000002</v>
      </c>
      <c r="G88" s="2"/>
      <c r="H88" s="61">
        <f t="shared" si="5"/>
        <v>103932.68000000017</v>
      </c>
    </row>
    <row r="89" spans="2:8" x14ac:dyDescent="0.25">
      <c r="B89" s="5">
        <v>3852</v>
      </c>
      <c r="C89" s="11" t="s">
        <v>357</v>
      </c>
      <c r="D89" s="7">
        <v>36400</v>
      </c>
      <c r="E89" s="2"/>
      <c r="F89" s="7">
        <v>54778.92</v>
      </c>
      <c r="G89" s="2"/>
      <c r="H89" s="61">
        <f t="shared" si="5"/>
        <v>18378.919999999998</v>
      </c>
    </row>
    <row r="90" spans="2:8" x14ac:dyDescent="0.25">
      <c r="B90" s="5">
        <v>3921</v>
      </c>
      <c r="C90" s="11" t="s">
        <v>359</v>
      </c>
      <c r="D90" s="7">
        <v>95883761.890000001</v>
      </c>
      <c r="E90" s="2"/>
      <c r="F90" s="7">
        <v>89230211.219999999</v>
      </c>
      <c r="G90" s="2"/>
      <c r="H90" s="61">
        <f t="shared" si="5"/>
        <v>-6653550.6700000018</v>
      </c>
    </row>
    <row r="91" spans="2:8" x14ac:dyDescent="0.25">
      <c r="B91" s="5">
        <v>3941</v>
      </c>
      <c r="C91" s="11" t="s">
        <v>360</v>
      </c>
      <c r="D91" s="17"/>
      <c r="E91" s="2"/>
      <c r="F91" s="7">
        <v>3600000</v>
      </c>
      <c r="G91" s="2"/>
      <c r="H91" s="61">
        <f t="shared" si="5"/>
        <v>3600000</v>
      </c>
    </row>
    <row r="92" spans="2:8" x14ac:dyDescent="0.25">
      <c r="B92" s="5">
        <v>3951</v>
      </c>
      <c r="C92" s="11" t="s">
        <v>361</v>
      </c>
      <c r="D92" s="17"/>
      <c r="E92" s="2"/>
      <c r="F92" s="7">
        <v>2000</v>
      </c>
      <c r="G92" s="2"/>
      <c r="H92" s="61">
        <f t="shared" si="5"/>
        <v>2000</v>
      </c>
    </row>
    <row r="93" spans="2:8" x14ac:dyDescent="0.25">
      <c r="B93" s="5">
        <v>3961</v>
      </c>
      <c r="C93" s="11" t="s">
        <v>641</v>
      </c>
      <c r="D93" s="7">
        <v>5200</v>
      </c>
      <c r="E93" s="2"/>
      <c r="F93" s="7">
        <v>64505.01</v>
      </c>
      <c r="G93" s="2"/>
      <c r="H93" s="61">
        <f t="shared" si="5"/>
        <v>59305.01</v>
      </c>
    </row>
    <row r="94" spans="2:8" x14ac:dyDescent="0.25">
      <c r="B94" s="5">
        <v>3981</v>
      </c>
      <c r="C94" s="11" t="s">
        <v>363</v>
      </c>
      <c r="D94" s="7">
        <v>5078578.2699999996</v>
      </c>
      <c r="E94" s="2"/>
      <c r="F94" s="7">
        <v>5078578.25</v>
      </c>
      <c r="G94" s="2"/>
      <c r="H94" s="61">
        <f t="shared" si="5"/>
        <v>-1.9999999552965164E-2</v>
      </c>
    </row>
    <row r="95" spans="2:8" x14ac:dyDescent="0.25">
      <c r="B95" s="5">
        <v>4411</v>
      </c>
      <c r="C95" s="11" t="s">
        <v>643</v>
      </c>
      <c r="D95" s="7">
        <v>3328000</v>
      </c>
      <c r="E95" s="2"/>
      <c r="F95" s="7">
        <v>3828500</v>
      </c>
      <c r="G95" s="2"/>
      <c r="H95" s="61">
        <f t="shared" si="5"/>
        <v>500500</v>
      </c>
    </row>
    <row r="96" spans="2:8" x14ac:dyDescent="0.25">
      <c r="B96" s="5">
        <v>4412</v>
      </c>
      <c r="C96" s="11" t="s">
        <v>368</v>
      </c>
      <c r="D96" s="17"/>
      <c r="E96" s="2"/>
      <c r="F96" s="7">
        <v>46100</v>
      </c>
      <c r="G96" s="2"/>
      <c r="H96" s="61">
        <f t="shared" si="5"/>
        <v>46100</v>
      </c>
    </row>
    <row r="97" spans="2:12" x14ac:dyDescent="0.25">
      <c r="B97" s="5">
        <v>4451</v>
      </c>
      <c r="C97" s="11" t="s">
        <v>644</v>
      </c>
      <c r="D97" s="7">
        <v>1872000</v>
      </c>
      <c r="E97" s="2"/>
      <c r="F97" s="7">
        <v>1874600</v>
      </c>
      <c r="G97" s="2"/>
      <c r="H97" s="61">
        <f t="shared" si="5"/>
        <v>2600</v>
      </c>
    </row>
    <row r="98" spans="2:12" x14ac:dyDescent="0.25">
      <c r="B98" s="5">
        <v>5151</v>
      </c>
      <c r="C98" s="11" t="s">
        <v>375</v>
      </c>
      <c r="D98" s="7">
        <v>1924000</v>
      </c>
      <c r="E98" s="2"/>
      <c r="F98" s="7">
        <v>2511245.19</v>
      </c>
      <c r="G98" s="2"/>
      <c r="H98" s="61">
        <f t="shared" si="5"/>
        <v>587245.18999999994</v>
      </c>
    </row>
    <row r="99" spans="2:12" x14ac:dyDescent="0.25">
      <c r="B99" s="5">
        <v>6131</v>
      </c>
      <c r="C99" s="11" t="s">
        <v>389</v>
      </c>
      <c r="D99" s="17"/>
      <c r="E99" s="2"/>
      <c r="F99" s="7">
        <v>1508503.79</v>
      </c>
      <c r="G99" s="2"/>
      <c r="H99" s="61">
        <f t="shared" si="5"/>
        <v>1508503.79</v>
      </c>
    </row>
    <row r="100" spans="2:12" x14ac:dyDescent="0.25">
      <c r="B100" s="5">
        <v>6141</v>
      </c>
      <c r="C100" s="11" t="s">
        <v>390</v>
      </c>
      <c r="D100" s="17"/>
      <c r="E100" s="2"/>
      <c r="F100" s="7">
        <v>80489927.010000005</v>
      </c>
      <c r="G100" s="2"/>
      <c r="H100" s="61">
        <f t="shared" si="5"/>
        <v>80489927.010000005</v>
      </c>
    </row>
    <row r="101" spans="2:12" x14ac:dyDescent="0.25">
      <c r="B101" s="5">
        <v>6151</v>
      </c>
      <c r="C101" s="11" t="s">
        <v>391</v>
      </c>
      <c r="D101" s="17"/>
      <c r="E101" s="2"/>
      <c r="F101" s="7">
        <v>2891983.15</v>
      </c>
      <c r="G101" s="2"/>
      <c r="H101" s="61">
        <f t="shared" si="5"/>
        <v>2891983.15</v>
      </c>
    </row>
    <row r="102" spans="2:12" x14ac:dyDescent="0.25">
      <c r="B102" s="5">
        <v>6161</v>
      </c>
      <c r="C102" s="11" t="s">
        <v>392</v>
      </c>
      <c r="D102" s="17"/>
      <c r="E102" s="2"/>
      <c r="F102" s="7">
        <v>17207559.859999999</v>
      </c>
      <c r="G102" s="2"/>
      <c r="H102" s="61">
        <f t="shared" si="5"/>
        <v>17207559.859999999</v>
      </c>
    </row>
    <row r="103" spans="2:12" x14ac:dyDescent="0.25">
      <c r="B103" s="5">
        <v>7991</v>
      </c>
      <c r="C103" s="58" t="s">
        <v>394</v>
      </c>
      <c r="D103" s="7">
        <v>15368292.689999999</v>
      </c>
      <c r="E103" s="2"/>
      <c r="F103" s="7">
        <v>22859962.219999999</v>
      </c>
      <c r="G103" s="2"/>
      <c r="H103" s="61">
        <f t="shared" si="5"/>
        <v>7491669.5299999993</v>
      </c>
    </row>
    <row r="104" spans="2:12" x14ac:dyDescent="0.25">
      <c r="B104" s="5">
        <v>9112</v>
      </c>
      <c r="C104" s="58" t="s">
        <v>654</v>
      </c>
      <c r="D104" s="7">
        <v>5043912.93</v>
      </c>
      <c r="E104" s="2"/>
      <c r="F104" s="7">
        <v>10139014.35</v>
      </c>
      <c r="G104" s="2"/>
      <c r="H104" s="61">
        <f t="shared" si="5"/>
        <v>5095101.42</v>
      </c>
    </row>
    <row r="105" spans="2:12" x14ac:dyDescent="0.25">
      <c r="B105" s="5">
        <v>9212</v>
      </c>
      <c r="C105" s="58" t="s">
        <v>656</v>
      </c>
      <c r="D105" s="7">
        <v>6223659.4400000004</v>
      </c>
      <c r="E105" s="2"/>
      <c r="F105" s="7">
        <v>12510840.039999999</v>
      </c>
      <c r="G105" s="2"/>
      <c r="H105" s="61">
        <f t="shared" si="5"/>
        <v>6287180.5999999987</v>
      </c>
    </row>
    <row r="106" spans="2:12" x14ac:dyDescent="0.25">
      <c r="B106" s="5">
        <v>9213</v>
      </c>
      <c r="C106" s="58" t="s">
        <v>657</v>
      </c>
      <c r="D106" s="7">
        <v>4254879.6500000004</v>
      </c>
      <c r="E106" s="2"/>
      <c r="F106" s="7">
        <v>4254879.66</v>
      </c>
      <c r="G106" s="2"/>
      <c r="H106" s="61">
        <f t="shared" si="5"/>
        <v>9.9999997764825821E-3</v>
      </c>
    </row>
    <row r="107" spans="2:12" x14ac:dyDescent="0.25">
      <c r="B107" s="75" t="s">
        <v>667</v>
      </c>
      <c r="C107" s="75"/>
      <c r="D107" s="43">
        <f>SUM(D33:D106)</f>
        <v>540578957.67999995</v>
      </c>
      <c r="E107" s="2"/>
      <c r="F107" s="43">
        <f>SUM(F33:F106)</f>
        <v>666056715.9599998</v>
      </c>
      <c r="G107" s="2"/>
      <c r="H107" s="43">
        <f>SUM(H33:H106)</f>
        <v>125477758.28000002</v>
      </c>
      <c r="I107" s="4"/>
      <c r="J107" s="4"/>
      <c r="K107" s="4"/>
      <c r="L107" s="4"/>
    </row>
    <row r="108" spans="2:12" x14ac:dyDescent="0.25">
      <c r="B108" s="12"/>
      <c r="C108" s="13"/>
      <c r="D108" s="4"/>
      <c r="E108" s="2"/>
      <c r="F108" s="2"/>
      <c r="G108" s="2"/>
      <c r="I108" s="4"/>
      <c r="J108" s="4"/>
      <c r="K108" s="4"/>
      <c r="L108" s="4"/>
    </row>
    <row r="109" spans="2:12" x14ac:dyDescent="0.25">
      <c r="B109" s="74" t="s">
        <v>668</v>
      </c>
      <c r="C109" s="74"/>
      <c r="D109" s="62">
        <f>D26-D107</f>
        <v>-351681857.14999998</v>
      </c>
      <c r="E109" s="2"/>
      <c r="F109" s="62">
        <f>F26-F107</f>
        <v>-351681857.1499998</v>
      </c>
      <c r="G109" s="2"/>
      <c r="H109" s="62">
        <f>H26-H107</f>
        <v>0</v>
      </c>
    </row>
    <row r="110" spans="2:12" x14ac:dyDescent="0.25">
      <c r="D110" s="9"/>
      <c r="E110" s="2"/>
      <c r="F110" s="2"/>
      <c r="G110" s="2"/>
    </row>
    <row r="111" spans="2:12" x14ac:dyDescent="0.25">
      <c r="B111" s="48"/>
      <c r="C111" s="49"/>
      <c r="D111" s="50"/>
      <c r="E111" s="50"/>
      <c r="F111" s="50"/>
      <c r="G111" s="50"/>
      <c r="H111" s="50"/>
    </row>
    <row r="112" spans="2:12" x14ac:dyDescent="0.25">
      <c r="E112" s="2"/>
      <c r="F112" s="2"/>
      <c r="G112" s="2"/>
    </row>
    <row r="113" spans="2:8" ht="15" customHeight="1" x14ac:dyDescent="0.25">
      <c r="B113" s="96" t="s">
        <v>693</v>
      </c>
      <c r="C113" s="96"/>
      <c r="D113" s="96"/>
      <c r="E113" s="2"/>
      <c r="F113" s="102" t="s">
        <v>692</v>
      </c>
      <c r="G113" s="2"/>
      <c r="H113" s="79" t="s">
        <v>695</v>
      </c>
    </row>
    <row r="114" spans="2:8" x14ac:dyDescent="0.25">
      <c r="B114" s="97"/>
      <c r="C114" s="97"/>
      <c r="D114" s="97"/>
      <c r="E114" s="2"/>
      <c r="F114" s="103"/>
      <c r="G114" s="2"/>
      <c r="H114" s="79"/>
    </row>
    <row r="115" spans="2:8" x14ac:dyDescent="0.25">
      <c r="B115" s="42" t="s">
        <v>658</v>
      </c>
      <c r="C115" s="42" t="s">
        <v>661</v>
      </c>
      <c r="D115" s="42" t="s">
        <v>660</v>
      </c>
      <c r="E115" s="2"/>
      <c r="F115" s="42" t="s">
        <v>677</v>
      </c>
      <c r="G115" s="2"/>
      <c r="H115" s="79"/>
    </row>
    <row r="116" spans="2:8" x14ac:dyDescent="0.25">
      <c r="B116" s="5" t="s">
        <v>144</v>
      </c>
      <c r="C116" s="59" t="s">
        <v>717</v>
      </c>
      <c r="D116" s="7">
        <v>106969862.73999999</v>
      </c>
      <c r="E116" s="2"/>
      <c r="F116" s="7">
        <v>212506113.56</v>
      </c>
      <c r="G116" s="2"/>
      <c r="H116" s="61">
        <f t="shared" ref="H116:H147" si="6">F116-D116</f>
        <v>105536250.82000001</v>
      </c>
    </row>
    <row r="117" spans="2:8" x14ac:dyDescent="0.25">
      <c r="B117" s="5" t="s">
        <v>199</v>
      </c>
      <c r="C117" s="59" t="s">
        <v>200</v>
      </c>
      <c r="D117" s="17"/>
      <c r="E117" s="2"/>
      <c r="F117" s="7">
        <v>38666698.909999996</v>
      </c>
      <c r="G117" s="2"/>
      <c r="H117" s="61">
        <f t="shared" si="6"/>
        <v>38666698.909999996</v>
      </c>
    </row>
    <row r="118" spans="2:8" x14ac:dyDescent="0.25">
      <c r="B118" s="5" t="s">
        <v>116</v>
      </c>
      <c r="C118" s="59" t="s">
        <v>117</v>
      </c>
      <c r="D118" s="17"/>
      <c r="E118" s="2"/>
      <c r="F118" s="7">
        <v>32227660.829999998</v>
      </c>
      <c r="G118" s="2"/>
      <c r="H118" s="61">
        <f t="shared" si="6"/>
        <v>32227660.829999998</v>
      </c>
    </row>
    <row r="119" spans="2:8" x14ac:dyDescent="0.25">
      <c r="B119" s="5" t="s">
        <v>187</v>
      </c>
      <c r="C119" s="59" t="s">
        <v>188</v>
      </c>
      <c r="D119" s="17"/>
      <c r="E119" s="2"/>
      <c r="F119" s="7">
        <v>21035000.329999998</v>
      </c>
      <c r="G119" s="2"/>
      <c r="H119" s="61">
        <f t="shared" si="6"/>
        <v>21035000.329999998</v>
      </c>
    </row>
    <row r="120" spans="2:8" x14ac:dyDescent="0.25">
      <c r="B120" s="5" t="s">
        <v>181</v>
      </c>
      <c r="C120" s="59" t="s">
        <v>182</v>
      </c>
      <c r="D120" s="17"/>
      <c r="E120" s="2"/>
      <c r="F120" s="7">
        <v>20902937.780000001</v>
      </c>
      <c r="G120" s="2"/>
      <c r="H120" s="61">
        <f t="shared" si="6"/>
        <v>20902937.780000001</v>
      </c>
    </row>
    <row r="121" spans="2:8" x14ac:dyDescent="0.25">
      <c r="B121" s="5" t="s">
        <v>120</v>
      </c>
      <c r="C121" s="59" t="s">
        <v>121</v>
      </c>
      <c r="D121" s="7">
        <v>161536262.56</v>
      </c>
      <c r="E121" s="2"/>
      <c r="F121" s="7">
        <v>176224078.40000001</v>
      </c>
      <c r="G121" s="2"/>
      <c r="H121" s="61">
        <f t="shared" si="6"/>
        <v>14687815.840000004</v>
      </c>
    </row>
    <row r="122" spans="2:8" x14ac:dyDescent="0.25">
      <c r="B122" s="5" t="s">
        <v>112</v>
      </c>
      <c r="C122" s="59" t="s">
        <v>113</v>
      </c>
      <c r="D122" s="17"/>
      <c r="E122" s="2"/>
      <c r="F122" s="7">
        <v>14291267.85</v>
      </c>
      <c r="G122" s="2"/>
      <c r="H122" s="61">
        <f t="shared" si="6"/>
        <v>14291267.85</v>
      </c>
    </row>
    <row r="123" spans="2:8" x14ac:dyDescent="0.25">
      <c r="B123" s="5" t="s">
        <v>201</v>
      </c>
      <c r="C123" s="59" t="s">
        <v>202</v>
      </c>
      <c r="D123" s="17"/>
      <c r="E123" s="2"/>
      <c r="F123" s="7">
        <v>12604711.02</v>
      </c>
      <c r="G123" s="2"/>
      <c r="H123" s="61">
        <f t="shared" si="6"/>
        <v>12604711.02</v>
      </c>
    </row>
    <row r="124" spans="2:8" x14ac:dyDescent="0.25">
      <c r="B124" s="5" t="s">
        <v>197</v>
      </c>
      <c r="C124" s="59" t="s">
        <v>198</v>
      </c>
      <c r="D124" s="17"/>
      <c r="E124" s="2"/>
      <c r="F124" s="7">
        <v>12552197.6</v>
      </c>
      <c r="G124" s="2"/>
      <c r="H124" s="61">
        <f t="shared" si="6"/>
        <v>12552197.6</v>
      </c>
    </row>
    <row r="125" spans="2:8" x14ac:dyDescent="0.25">
      <c r="B125" s="53" t="s">
        <v>205</v>
      </c>
      <c r="C125" s="56" t="s">
        <v>206</v>
      </c>
      <c r="D125" s="55"/>
      <c r="E125" s="2"/>
      <c r="F125" s="55">
        <v>11954240.82</v>
      </c>
      <c r="G125" s="2"/>
      <c r="H125" s="61">
        <f t="shared" si="6"/>
        <v>11954240.82</v>
      </c>
    </row>
    <row r="126" spans="2:8" x14ac:dyDescent="0.25">
      <c r="B126" s="5" t="s">
        <v>148</v>
      </c>
      <c r="C126" s="59" t="s">
        <v>149</v>
      </c>
      <c r="D126" s="7">
        <v>1861944.56</v>
      </c>
      <c r="E126" s="2"/>
      <c r="F126" s="7">
        <v>11551395.6</v>
      </c>
      <c r="G126" s="2"/>
      <c r="H126" s="61">
        <f t="shared" si="6"/>
        <v>9689451.0399999991</v>
      </c>
    </row>
    <row r="127" spans="2:8" x14ac:dyDescent="0.25">
      <c r="B127" s="5" t="s">
        <v>191</v>
      </c>
      <c r="C127" s="59" t="s">
        <v>192</v>
      </c>
      <c r="D127" s="17"/>
      <c r="E127" s="2"/>
      <c r="F127" s="7">
        <v>9541359.7100000009</v>
      </c>
      <c r="G127" s="2"/>
      <c r="H127" s="61">
        <f t="shared" si="6"/>
        <v>9541359.7100000009</v>
      </c>
    </row>
    <row r="128" spans="2:8" x14ac:dyDescent="0.25">
      <c r="B128" s="63" t="s">
        <v>195</v>
      </c>
      <c r="C128" s="64" t="s">
        <v>196</v>
      </c>
      <c r="D128" s="65"/>
      <c r="E128" s="2"/>
      <c r="F128" s="7">
        <v>9037255.3599999994</v>
      </c>
      <c r="G128" s="2"/>
      <c r="H128" s="61">
        <f t="shared" si="6"/>
        <v>9037255.3599999994</v>
      </c>
    </row>
    <row r="129" spans="2:8" x14ac:dyDescent="0.25">
      <c r="B129" s="5" t="s">
        <v>185</v>
      </c>
      <c r="C129" s="59" t="s">
        <v>186</v>
      </c>
      <c r="D129" s="17"/>
      <c r="E129" s="2"/>
      <c r="F129" s="7">
        <v>7683667.0899999999</v>
      </c>
      <c r="G129" s="2"/>
      <c r="H129" s="61">
        <f t="shared" si="6"/>
        <v>7683667.0899999999</v>
      </c>
    </row>
    <row r="130" spans="2:8" x14ac:dyDescent="0.25">
      <c r="B130" s="5" t="s">
        <v>114</v>
      </c>
      <c r="C130" s="59" t="s">
        <v>115</v>
      </c>
      <c r="D130" s="17"/>
      <c r="E130" s="2"/>
      <c r="F130" s="7">
        <v>6989659.7999999998</v>
      </c>
      <c r="G130" s="2"/>
      <c r="H130" s="61">
        <f t="shared" si="6"/>
        <v>6989659.7999999998</v>
      </c>
    </row>
    <row r="131" spans="2:8" x14ac:dyDescent="0.25">
      <c r="B131" s="5" t="s">
        <v>118</v>
      </c>
      <c r="C131" s="59" t="s">
        <v>119</v>
      </c>
      <c r="D131" s="17"/>
      <c r="E131" s="2"/>
      <c r="F131" s="7">
        <v>6591524.5700000003</v>
      </c>
      <c r="G131" s="2"/>
      <c r="H131" s="61">
        <f t="shared" si="6"/>
        <v>6591524.5700000003</v>
      </c>
    </row>
    <row r="132" spans="2:8" x14ac:dyDescent="0.25">
      <c r="B132" s="5" t="s">
        <v>183</v>
      </c>
      <c r="C132" s="59" t="s">
        <v>184</v>
      </c>
      <c r="D132" s="17"/>
      <c r="E132" s="2"/>
      <c r="F132" s="7">
        <v>5814513.0700000003</v>
      </c>
      <c r="G132" s="2"/>
      <c r="H132" s="61">
        <f t="shared" si="6"/>
        <v>5814513.0700000003</v>
      </c>
    </row>
    <row r="133" spans="2:8" x14ac:dyDescent="0.25">
      <c r="B133" s="5" t="s">
        <v>177</v>
      </c>
      <c r="C133" s="59" t="s">
        <v>722</v>
      </c>
      <c r="D133" s="7">
        <v>10559819.619999999</v>
      </c>
      <c r="E133" s="2"/>
      <c r="F133" s="7">
        <v>14986609.210000001</v>
      </c>
      <c r="G133" s="2"/>
      <c r="H133" s="61">
        <f t="shared" si="6"/>
        <v>4426789.5900000017</v>
      </c>
    </row>
    <row r="134" spans="2:8" x14ac:dyDescent="0.25">
      <c r="B134" s="5" t="s">
        <v>193</v>
      </c>
      <c r="C134" s="59" t="s">
        <v>194</v>
      </c>
      <c r="D134" s="17"/>
      <c r="E134" s="2"/>
      <c r="F134" s="7">
        <v>4053655.65</v>
      </c>
      <c r="G134" s="2"/>
      <c r="H134" s="61">
        <f t="shared" si="6"/>
        <v>4053655.65</v>
      </c>
    </row>
    <row r="135" spans="2:8" x14ac:dyDescent="0.25">
      <c r="B135" s="5" t="s">
        <v>211</v>
      </c>
      <c r="C135" s="59" t="s">
        <v>212</v>
      </c>
      <c r="D135" s="17"/>
      <c r="E135" s="2"/>
      <c r="F135" s="7">
        <v>3790371.42</v>
      </c>
      <c r="G135" s="2"/>
      <c r="H135" s="61">
        <f t="shared" si="6"/>
        <v>3790371.42</v>
      </c>
    </row>
    <row r="136" spans="2:8" x14ac:dyDescent="0.25">
      <c r="B136" s="5" t="s">
        <v>189</v>
      </c>
      <c r="C136" s="59" t="s">
        <v>190</v>
      </c>
      <c r="D136" s="17"/>
      <c r="E136" s="2"/>
      <c r="F136" s="7">
        <v>3332126.92</v>
      </c>
      <c r="G136" s="2"/>
      <c r="H136" s="61">
        <f t="shared" si="6"/>
        <v>3332126.92</v>
      </c>
    </row>
    <row r="137" spans="2:8" x14ac:dyDescent="0.25">
      <c r="B137" s="5" t="s">
        <v>203</v>
      </c>
      <c r="C137" s="59" t="s">
        <v>204</v>
      </c>
      <c r="D137" s="17"/>
      <c r="E137" s="2"/>
      <c r="F137" s="7">
        <v>3036473.9</v>
      </c>
      <c r="G137" s="2"/>
      <c r="H137" s="61">
        <f t="shared" si="6"/>
        <v>3036473.9</v>
      </c>
    </row>
    <row r="138" spans="2:8" x14ac:dyDescent="0.25">
      <c r="B138" s="5" t="s">
        <v>88</v>
      </c>
      <c r="C138" s="59" t="s">
        <v>89</v>
      </c>
      <c r="D138" s="7">
        <v>17437108</v>
      </c>
      <c r="E138" s="2"/>
      <c r="F138" s="7">
        <v>20152185.800000001</v>
      </c>
      <c r="G138" s="2"/>
      <c r="H138" s="61">
        <f t="shared" si="6"/>
        <v>2715077.8000000007</v>
      </c>
    </row>
    <row r="139" spans="2:8" x14ac:dyDescent="0.25">
      <c r="B139" s="5" t="s">
        <v>128</v>
      </c>
      <c r="C139" s="59" t="s">
        <v>129</v>
      </c>
      <c r="D139" s="7">
        <v>15122640.83</v>
      </c>
      <c r="E139" s="2"/>
      <c r="F139" s="7">
        <v>17509368.649999999</v>
      </c>
      <c r="G139" s="2"/>
      <c r="H139" s="61">
        <f t="shared" si="6"/>
        <v>2386727.8199999984</v>
      </c>
    </row>
    <row r="140" spans="2:8" x14ac:dyDescent="0.25">
      <c r="B140" s="5" t="s">
        <v>209</v>
      </c>
      <c r="C140" s="59" t="s">
        <v>210</v>
      </c>
      <c r="D140" s="17"/>
      <c r="E140" s="2"/>
      <c r="F140" s="7">
        <v>1861056.34</v>
      </c>
      <c r="G140" s="2"/>
      <c r="H140" s="61">
        <f t="shared" si="6"/>
        <v>1861056.34</v>
      </c>
    </row>
    <row r="141" spans="2:8" x14ac:dyDescent="0.25">
      <c r="B141" s="5" t="s">
        <v>207</v>
      </c>
      <c r="C141" s="59" t="s">
        <v>208</v>
      </c>
      <c r="D141" s="17"/>
      <c r="E141" s="2"/>
      <c r="F141" s="7">
        <v>1424057.34</v>
      </c>
      <c r="G141" s="2"/>
      <c r="H141" s="61">
        <f t="shared" si="6"/>
        <v>1424057.34</v>
      </c>
    </row>
    <row r="142" spans="2:8" x14ac:dyDescent="0.25">
      <c r="B142" s="5" t="s">
        <v>166</v>
      </c>
      <c r="C142" s="59" t="s">
        <v>709</v>
      </c>
      <c r="D142" s="7">
        <v>11660045.369999999</v>
      </c>
      <c r="E142" s="2"/>
      <c r="F142" s="7">
        <v>12944681.17</v>
      </c>
      <c r="G142" s="2"/>
      <c r="H142" s="61">
        <f t="shared" si="6"/>
        <v>1284635.8000000007</v>
      </c>
    </row>
    <row r="143" spans="2:8" x14ac:dyDescent="0.25">
      <c r="B143" s="5" t="s">
        <v>156</v>
      </c>
      <c r="C143" s="59" t="s">
        <v>721</v>
      </c>
      <c r="D143" s="7">
        <v>1645830.34</v>
      </c>
      <c r="E143" s="2"/>
      <c r="F143" s="7">
        <v>2144304.94</v>
      </c>
      <c r="G143" s="2"/>
      <c r="H143" s="61">
        <f t="shared" si="6"/>
        <v>498474.59999999986</v>
      </c>
    </row>
    <row r="144" spans="2:8" x14ac:dyDescent="0.25">
      <c r="B144" s="5" t="s">
        <v>154</v>
      </c>
      <c r="C144" s="59" t="s">
        <v>720</v>
      </c>
      <c r="D144" s="7">
        <v>6078911.8600000003</v>
      </c>
      <c r="E144" s="2"/>
      <c r="F144" s="7">
        <v>6411667.9699999997</v>
      </c>
      <c r="G144" s="2"/>
      <c r="H144" s="61">
        <f t="shared" si="6"/>
        <v>332756.1099999994</v>
      </c>
    </row>
    <row r="145" spans="2:8" x14ac:dyDescent="0.25">
      <c r="B145" s="5" t="s">
        <v>98</v>
      </c>
      <c r="C145" s="59" t="s">
        <v>702</v>
      </c>
      <c r="D145" s="7">
        <v>317778.71999999997</v>
      </c>
      <c r="E145" s="2"/>
      <c r="F145" s="7">
        <v>452648.93</v>
      </c>
      <c r="G145" s="2"/>
      <c r="H145" s="61">
        <f t="shared" si="6"/>
        <v>134870.21000000002</v>
      </c>
    </row>
    <row r="146" spans="2:8" x14ac:dyDescent="0.25">
      <c r="B146" s="5" t="s">
        <v>170</v>
      </c>
      <c r="C146" s="59" t="s">
        <v>171</v>
      </c>
      <c r="D146" s="7">
        <v>1882621.35</v>
      </c>
      <c r="E146" s="2"/>
      <c r="F146" s="7">
        <v>2003742.09</v>
      </c>
      <c r="G146" s="2"/>
      <c r="H146" s="61">
        <f t="shared" si="6"/>
        <v>121120.73999999999</v>
      </c>
    </row>
    <row r="147" spans="2:8" x14ac:dyDescent="0.25">
      <c r="B147" s="5" t="s">
        <v>94</v>
      </c>
      <c r="C147" s="59" t="s">
        <v>701</v>
      </c>
      <c r="D147" s="7">
        <v>861964.19</v>
      </c>
      <c r="E147" s="2"/>
      <c r="F147" s="7">
        <v>962415.84</v>
      </c>
      <c r="G147" s="2"/>
      <c r="H147" s="61">
        <f t="shared" si="6"/>
        <v>100451.65000000002</v>
      </c>
    </row>
    <row r="148" spans="2:8" x14ac:dyDescent="0.25">
      <c r="B148" s="5" t="s">
        <v>132</v>
      </c>
      <c r="C148" s="59" t="s">
        <v>133</v>
      </c>
      <c r="D148" s="7">
        <v>529095.73</v>
      </c>
      <c r="E148" s="2"/>
      <c r="F148" s="7">
        <v>538406.93000000005</v>
      </c>
      <c r="G148" s="2"/>
      <c r="H148" s="61">
        <f t="shared" ref="H148:H180" si="7">F148-D148</f>
        <v>9311.2000000000698</v>
      </c>
    </row>
    <row r="149" spans="2:8" x14ac:dyDescent="0.25">
      <c r="B149" s="5" t="s">
        <v>213</v>
      </c>
      <c r="C149" s="59" t="s">
        <v>214</v>
      </c>
      <c r="D149" s="7">
        <v>41577692.719999999</v>
      </c>
      <c r="E149" s="2"/>
      <c r="F149" s="7">
        <v>41577292.719999999</v>
      </c>
      <c r="G149" s="2"/>
      <c r="H149" s="61">
        <f t="shared" si="7"/>
        <v>-400</v>
      </c>
    </row>
    <row r="150" spans="2:8" x14ac:dyDescent="0.25">
      <c r="B150" s="5" t="s">
        <v>134</v>
      </c>
      <c r="C150" s="59" t="s">
        <v>135</v>
      </c>
      <c r="D150" s="7">
        <v>1957302.34</v>
      </c>
      <c r="E150" s="2"/>
      <c r="F150" s="7">
        <v>1955234.43</v>
      </c>
      <c r="G150" s="2"/>
      <c r="H150" s="61">
        <f t="shared" si="7"/>
        <v>-2067.910000000149</v>
      </c>
    </row>
    <row r="151" spans="2:8" x14ac:dyDescent="0.25">
      <c r="B151" s="5" t="s">
        <v>138</v>
      </c>
      <c r="C151" s="59" t="s">
        <v>139</v>
      </c>
      <c r="D151" s="7">
        <v>734591.46</v>
      </c>
      <c r="E151" s="2"/>
      <c r="F151" s="7">
        <v>730206.88</v>
      </c>
      <c r="G151" s="2"/>
      <c r="H151" s="61">
        <f t="shared" si="7"/>
        <v>-4384.5799999999581</v>
      </c>
    </row>
    <row r="152" spans="2:8" x14ac:dyDescent="0.25">
      <c r="B152" s="5" t="s">
        <v>108</v>
      </c>
      <c r="C152" s="59" t="s">
        <v>711</v>
      </c>
      <c r="D152" s="7">
        <v>3414487.44</v>
      </c>
      <c r="E152" s="2"/>
      <c r="F152" s="7">
        <v>3403568.1</v>
      </c>
      <c r="G152" s="2"/>
      <c r="H152" s="61">
        <f t="shared" si="7"/>
        <v>-10919.339999999851</v>
      </c>
    </row>
    <row r="153" spans="2:8" x14ac:dyDescent="0.25">
      <c r="B153" s="5" t="s">
        <v>96</v>
      </c>
      <c r="C153" s="59" t="s">
        <v>97</v>
      </c>
      <c r="D153" s="7">
        <v>996576.73</v>
      </c>
      <c r="E153" s="2"/>
      <c r="F153" s="7">
        <v>984426.56</v>
      </c>
      <c r="G153" s="2"/>
      <c r="H153" s="61">
        <f t="shared" si="7"/>
        <v>-12150.169999999925</v>
      </c>
    </row>
    <row r="154" spans="2:8" x14ac:dyDescent="0.25">
      <c r="B154" s="5" t="s">
        <v>90</v>
      </c>
      <c r="C154" s="59" t="s">
        <v>699</v>
      </c>
      <c r="D154" s="7">
        <v>7267240.71</v>
      </c>
      <c r="E154" s="2"/>
      <c r="F154" s="7">
        <v>7207884.1299999999</v>
      </c>
      <c r="G154" s="2"/>
      <c r="H154" s="61">
        <f t="shared" si="7"/>
        <v>-59356.580000000075</v>
      </c>
    </row>
    <row r="155" spans="2:8" x14ac:dyDescent="0.25">
      <c r="B155" s="5" t="s">
        <v>173</v>
      </c>
      <c r="C155" s="59" t="s">
        <v>174</v>
      </c>
      <c r="D155" s="7">
        <v>4307924.6399999997</v>
      </c>
      <c r="E155" s="2"/>
      <c r="F155" s="7">
        <v>4202015.96</v>
      </c>
      <c r="G155" s="2"/>
      <c r="H155" s="61">
        <f t="shared" si="7"/>
        <v>-105908.6799999997</v>
      </c>
    </row>
    <row r="156" spans="2:8" x14ac:dyDescent="0.25">
      <c r="B156" s="5" t="s">
        <v>104</v>
      </c>
      <c r="C156" s="59" t="s">
        <v>705</v>
      </c>
      <c r="D156" s="7">
        <v>18713973.449999999</v>
      </c>
      <c r="E156" s="2"/>
      <c r="F156" s="7">
        <v>18577986.399999999</v>
      </c>
      <c r="G156" s="2"/>
      <c r="H156" s="61">
        <f t="shared" si="7"/>
        <v>-135987.05000000075</v>
      </c>
    </row>
    <row r="157" spans="2:8" x14ac:dyDescent="0.25">
      <c r="B157" s="5" t="s">
        <v>124</v>
      </c>
      <c r="C157" s="59" t="s">
        <v>125</v>
      </c>
      <c r="D157" s="7">
        <v>4653031.07</v>
      </c>
      <c r="E157" s="2"/>
      <c r="F157" s="7">
        <v>4418721.41</v>
      </c>
      <c r="G157" s="2"/>
      <c r="H157" s="61">
        <f t="shared" si="7"/>
        <v>-234309.66000000015</v>
      </c>
    </row>
    <row r="158" spans="2:8" x14ac:dyDescent="0.25">
      <c r="B158" s="5" t="s">
        <v>152</v>
      </c>
      <c r="C158" s="59" t="s">
        <v>719</v>
      </c>
      <c r="D158" s="7">
        <v>1476285.56</v>
      </c>
      <c r="E158" s="2"/>
      <c r="F158" s="7">
        <v>1155675.24</v>
      </c>
      <c r="G158" s="2"/>
      <c r="H158" s="61">
        <f t="shared" si="7"/>
        <v>-320610.32000000007</v>
      </c>
    </row>
    <row r="159" spans="2:8" x14ac:dyDescent="0.25">
      <c r="B159" s="5" t="s">
        <v>86</v>
      </c>
      <c r="C159" s="59" t="s">
        <v>87</v>
      </c>
      <c r="D159" s="7">
        <v>11884414.41</v>
      </c>
      <c r="E159" s="2"/>
      <c r="F159" s="7">
        <v>11542765.880000001</v>
      </c>
      <c r="G159" s="2"/>
      <c r="H159" s="61">
        <f t="shared" si="7"/>
        <v>-341648.52999999933</v>
      </c>
    </row>
    <row r="160" spans="2:8" x14ac:dyDescent="0.25">
      <c r="B160" s="5" t="s">
        <v>172</v>
      </c>
      <c r="C160" s="59" t="s">
        <v>52</v>
      </c>
      <c r="D160" s="7">
        <v>1513021.81</v>
      </c>
      <c r="E160" s="2"/>
      <c r="F160" s="7">
        <v>59939.040000000001</v>
      </c>
      <c r="G160" s="2"/>
      <c r="H160" s="61">
        <f t="shared" si="7"/>
        <v>-1453082.77</v>
      </c>
    </row>
    <row r="161" spans="2:8" x14ac:dyDescent="0.25">
      <c r="B161" s="5" t="s">
        <v>175</v>
      </c>
      <c r="C161" s="59" t="s">
        <v>176</v>
      </c>
      <c r="D161" s="7">
        <v>1924478.65</v>
      </c>
      <c r="E161" s="2"/>
      <c r="F161" s="7">
        <v>62196.13</v>
      </c>
      <c r="G161" s="2"/>
      <c r="H161" s="61">
        <f t="shared" si="7"/>
        <v>-1862282.52</v>
      </c>
    </row>
    <row r="162" spans="2:8" x14ac:dyDescent="0.25">
      <c r="B162" s="5" t="s">
        <v>164</v>
      </c>
      <c r="C162" s="59" t="s">
        <v>51</v>
      </c>
      <c r="D162" s="7">
        <v>3097431.68</v>
      </c>
      <c r="E162" s="2"/>
      <c r="F162" s="7">
        <v>108084.15</v>
      </c>
      <c r="G162" s="2"/>
      <c r="H162" s="61">
        <f t="shared" si="7"/>
        <v>-2989347.5300000003</v>
      </c>
    </row>
    <row r="163" spans="2:8" x14ac:dyDescent="0.25">
      <c r="B163" s="5" t="s">
        <v>110</v>
      </c>
      <c r="C163" s="59" t="s">
        <v>111</v>
      </c>
      <c r="D163" s="7">
        <v>3211140.8</v>
      </c>
      <c r="E163" s="2"/>
      <c r="F163" s="7">
        <v>98980.25</v>
      </c>
      <c r="G163" s="2"/>
      <c r="H163" s="61">
        <f t="shared" si="7"/>
        <v>-3112160.55</v>
      </c>
    </row>
    <row r="164" spans="2:8" x14ac:dyDescent="0.25">
      <c r="B164" s="5" t="s">
        <v>140</v>
      </c>
      <c r="C164" s="59" t="s">
        <v>715</v>
      </c>
      <c r="D164" s="7">
        <v>3483457.99</v>
      </c>
      <c r="E164" s="2"/>
      <c r="F164" s="7">
        <v>95540.06</v>
      </c>
      <c r="G164" s="2"/>
      <c r="H164" s="61">
        <f t="shared" si="7"/>
        <v>-3387917.93</v>
      </c>
    </row>
    <row r="165" spans="2:8" x14ac:dyDescent="0.25">
      <c r="B165" s="5" t="s">
        <v>179</v>
      </c>
      <c r="C165" s="59" t="s">
        <v>180</v>
      </c>
      <c r="D165" s="7">
        <v>5594358.0700000003</v>
      </c>
      <c r="E165" s="2"/>
      <c r="F165" s="7">
        <v>148211.74</v>
      </c>
      <c r="G165" s="2"/>
      <c r="H165" s="61">
        <f t="shared" si="7"/>
        <v>-5446146.3300000001</v>
      </c>
    </row>
    <row r="166" spans="2:8" x14ac:dyDescent="0.25">
      <c r="B166" s="5" t="s">
        <v>126</v>
      </c>
      <c r="C166" s="59" t="s">
        <v>713</v>
      </c>
      <c r="D166" s="7">
        <v>5720506.7599999998</v>
      </c>
      <c r="E166" s="2"/>
      <c r="F166" s="7">
        <v>268477.99</v>
      </c>
      <c r="G166" s="2"/>
      <c r="H166" s="61">
        <f t="shared" si="7"/>
        <v>-5452028.7699999996</v>
      </c>
    </row>
    <row r="167" spans="2:8" x14ac:dyDescent="0.25">
      <c r="B167" s="5" t="s">
        <v>146</v>
      </c>
      <c r="C167" s="59" t="s">
        <v>718</v>
      </c>
      <c r="D167" s="7">
        <v>6337591.25</v>
      </c>
      <c r="E167" s="2"/>
      <c r="F167" s="7">
        <v>209291.09</v>
      </c>
      <c r="G167" s="2"/>
      <c r="H167" s="61">
        <f t="shared" si="7"/>
        <v>-6128300.1600000001</v>
      </c>
    </row>
    <row r="168" spans="2:8" x14ac:dyDescent="0.25">
      <c r="B168" s="5" t="s">
        <v>100</v>
      </c>
      <c r="C168" s="59" t="s">
        <v>703</v>
      </c>
      <c r="D168" s="7">
        <v>7071261.1100000003</v>
      </c>
      <c r="E168" s="2"/>
      <c r="F168" s="7">
        <v>244873.88</v>
      </c>
      <c r="G168" s="2"/>
      <c r="H168" s="61">
        <f t="shared" si="7"/>
        <v>-6826387.2300000004</v>
      </c>
    </row>
    <row r="169" spans="2:8" x14ac:dyDescent="0.25">
      <c r="B169" s="5" t="s">
        <v>130</v>
      </c>
      <c r="C169" s="59" t="s">
        <v>131</v>
      </c>
      <c r="D169" s="7">
        <v>7654001.2300000004</v>
      </c>
      <c r="E169" s="2"/>
      <c r="F169" s="7">
        <v>136951.22</v>
      </c>
      <c r="G169" s="2"/>
      <c r="H169" s="61">
        <f t="shared" si="7"/>
        <v>-7517050.0100000007</v>
      </c>
    </row>
    <row r="170" spans="2:8" x14ac:dyDescent="0.25">
      <c r="B170" s="5" t="s">
        <v>150</v>
      </c>
      <c r="C170" s="59" t="s">
        <v>151</v>
      </c>
      <c r="D170" s="7">
        <v>10131250.789999999</v>
      </c>
      <c r="E170" s="2"/>
      <c r="F170" s="7">
        <v>928435.28</v>
      </c>
      <c r="G170" s="2"/>
      <c r="H170" s="61">
        <f t="shared" si="7"/>
        <v>-9202815.5099999998</v>
      </c>
    </row>
    <row r="171" spans="2:8" x14ac:dyDescent="0.25">
      <c r="B171" s="5" t="s">
        <v>142</v>
      </c>
      <c r="C171" s="59" t="s">
        <v>716</v>
      </c>
      <c r="D171" s="7">
        <v>9918957.2899999991</v>
      </c>
      <c r="E171" s="2"/>
      <c r="F171" s="7">
        <v>284705.55</v>
      </c>
      <c r="G171" s="2"/>
      <c r="H171" s="61">
        <f t="shared" si="7"/>
        <v>-9634251.7399999984</v>
      </c>
    </row>
    <row r="172" spans="2:8" x14ac:dyDescent="0.25">
      <c r="B172" s="5" t="s">
        <v>102</v>
      </c>
      <c r="C172" s="59" t="s">
        <v>704</v>
      </c>
      <c r="D172" s="7">
        <v>10083138.08</v>
      </c>
      <c r="E172" s="2"/>
      <c r="F172" s="7">
        <v>216438.84</v>
      </c>
      <c r="G172" s="2"/>
      <c r="H172" s="61">
        <f t="shared" si="7"/>
        <v>-9866699.2400000002</v>
      </c>
    </row>
    <row r="173" spans="2:8" x14ac:dyDescent="0.25">
      <c r="B173" s="5" t="s">
        <v>168</v>
      </c>
      <c r="C173" s="59" t="s">
        <v>710</v>
      </c>
      <c r="D173" s="7">
        <v>12604482.82</v>
      </c>
      <c r="E173" s="2"/>
      <c r="F173" s="7">
        <v>895254.88</v>
      </c>
      <c r="G173" s="2"/>
      <c r="H173" s="61">
        <f t="shared" si="7"/>
        <v>-11709227.939999999</v>
      </c>
    </row>
    <row r="174" spans="2:8" x14ac:dyDescent="0.25">
      <c r="B174" s="5" t="s">
        <v>158</v>
      </c>
      <c r="C174" s="59" t="s">
        <v>707</v>
      </c>
      <c r="D174" s="7">
        <v>16148767.32</v>
      </c>
      <c r="E174" s="2"/>
      <c r="F174" s="7">
        <v>3676527.8</v>
      </c>
      <c r="G174" s="2"/>
      <c r="H174" s="61">
        <f t="shared" si="7"/>
        <v>-12472239.52</v>
      </c>
    </row>
    <row r="175" spans="2:8" x14ac:dyDescent="0.25">
      <c r="B175" s="5" t="s">
        <v>162</v>
      </c>
      <c r="C175" s="59" t="s">
        <v>163</v>
      </c>
      <c r="D175" s="7">
        <v>12993939.18</v>
      </c>
      <c r="E175" s="2"/>
      <c r="F175" s="7">
        <v>419246.13</v>
      </c>
      <c r="G175" s="2"/>
      <c r="H175" s="61">
        <f t="shared" si="7"/>
        <v>-12574693.049999999</v>
      </c>
    </row>
    <row r="176" spans="2:8" x14ac:dyDescent="0.25">
      <c r="B176" s="5" t="s">
        <v>92</v>
      </c>
      <c r="C176" s="59" t="s">
        <v>700</v>
      </c>
      <c r="D176" s="7">
        <v>13170445.83</v>
      </c>
      <c r="E176" s="2"/>
      <c r="F176" s="7">
        <v>439425.86</v>
      </c>
      <c r="G176" s="2"/>
      <c r="H176" s="61">
        <f t="shared" si="7"/>
        <v>-12731019.970000001</v>
      </c>
    </row>
    <row r="177" spans="2:8" x14ac:dyDescent="0.25">
      <c r="B177" s="5" t="s">
        <v>136</v>
      </c>
      <c r="C177" s="59" t="s">
        <v>714</v>
      </c>
      <c r="D177" s="7">
        <v>18534721.84</v>
      </c>
      <c r="E177" s="2"/>
      <c r="F177" s="7">
        <v>1326021.0900000001</v>
      </c>
      <c r="G177" s="2"/>
      <c r="H177" s="61">
        <f t="shared" si="7"/>
        <v>-17208700.75</v>
      </c>
    </row>
    <row r="178" spans="2:8" x14ac:dyDescent="0.25">
      <c r="B178" s="5" t="s">
        <v>122</v>
      </c>
      <c r="C178" s="59" t="s">
        <v>712</v>
      </c>
      <c r="D178" s="7">
        <v>32912399.760000002</v>
      </c>
      <c r="E178" s="2"/>
      <c r="F178" s="7">
        <v>4225765.13</v>
      </c>
      <c r="G178" s="2"/>
      <c r="H178" s="61">
        <f t="shared" si="7"/>
        <v>-28686634.630000003</v>
      </c>
    </row>
    <row r="179" spans="2:8" x14ac:dyDescent="0.25">
      <c r="B179" s="5" t="s">
        <v>106</v>
      </c>
      <c r="C179" s="59" t="s">
        <v>706</v>
      </c>
      <c r="D179" s="7">
        <v>122199355.95999999</v>
      </c>
      <c r="E179" s="2"/>
      <c r="F179" s="7">
        <v>88589962.620000005</v>
      </c>
      <c r="G179" s="2"/>
      <c r="H179" s="61">
        <f t="shared" si="7"/>
        <v>-33609393.339999989</v>
      </c>
    </row>
    <row r="180" spans="2:8" x14ac:dyDescent="0.25">
      <c r="B180" s="5" t="s">
        <v>160</v>
      </c>
      <c r="C180" s="59" t="s">
        <v>708</v>
      </c>
      <c r="D180" s="7">
        <v>41616582.840000004</v>
      </c>
      <c r="E180" s="2"/>
      <c r="F180" s="7">
        <v>877893.9</v>
      </c>
      <c r="G180" s="2"/>
      <c r="H180" s="61">
        <f t="shared" si="7"/>
        <v>-40738688.940000005</v>
      </c>
    </row>
    <row r="181" spans="2:8" x14ac:dyDescent="0.25">
      <c r="B181" s="75" t="s">
        <v>219</v>
      </c>
      <c r="C181" s="75"/>
      <c r="D181" s="43">
        <f>SUM(D116:D180)</f>
        <v>779368697.46000016</v>
      </c>
      <c r="E181" s="2"/>
      <c r="F181" s="43">
        <f>SUM(F116:F180)</f>
        <v>904846055.73999989</v>
      </c>
      <c r="G181" s="2"/>
      <c r="H181" s="43">
        <f>SUM(H116:H180)</f>
        <v>125477358.27999997</v>
      </c>
    </row>
    <row r="182" spans="2:8" x14ac:dyDescent="0.25">
      <c r="B182" s="2"/>
      <c r="C182" s="2"/>
      <c r="E182" s="2"/>
      <c r="F182" s="2"/>
      <c r="G182" s="2"/>
    </row>
    <row r="183" spans="2:8" x14ac:dyDescent="0.25">
      <c r="B183" s="74" t="s">
        <v>668</v>
      </c>
      <c r="C183" s="74"/>
      <c r="D183" s="62">
        <f>D107-D181</f>
        <v>-238789739.78000021</v>
      </c>
      <c r="E183" s="2"/>
      <c r="F183" s="62">
        <f>F107-F181</f>
        <v>-238789339.78000009</v>
      </c>
      <c r="G183" s="2"/>
      <c r="H183" s="62">
        <f>H107-H181</f>
        <v>400.00000004470348</v>
      </c>
    </row>
    <row r="184" spans="2:8" x14ac:dyDescent="0.25">
      <c r="E184" s="2"/>
      <c r="F184" s="2"/>
      <c r="G184" s="2"/>
    </row>
    <row r="185" spans="2:8" x14ac:dyDescent="0.25">
      <c r="E185" s="2"/>
      <c r="F185" s="2"/>
      <c r="G185" s="2"/>
    </row>
    <row r="186" spans="2:8" x14ac:dyDescent="0.25">
      <c r="E186" s="2"/>
      <c r="F186" s="2"/>
      <c r="G186" s="2"/>
    </row>
    <row r="187" spans="2:8" x14ac:dyDescent="0.25">
      <c r="E187" s="2"/>
      <c r="F187" s="2"/>
      <c r="G187" s="2"/>
    </row>
    <row r="188" spans="2:8" x14ac:dyDescent="0.25">
      <c r="E188" s="2"/>
      <c r="F188" s="2"/>
      <c r="G188" s="2"/>
    </row>
    <row r="189" spans="2:8" x14ac:dyDescent="0.25">
      <c r="E189" s="2"/>
      <c r="F189" s="2"/>
      <c r="G189" s="2"/>
    </row>
    <row r="190" spans="2:8" x14ac:dyDescent="0.25">
      <c r="E190" s="2"/>
      <c r="F190" s="2"/>
      <c r="G190" s="2"/>
    </row>
    <row r="191" spans="2:8" x14ac:dyDescent="0.25">
      <c r="E191" s="2"/>
      <c r="F191" s="2"/>
      <c r="G191" s="2"/>
    </row>
    <row r="192" spans="2:8" x14ac:dyDescent="0.25">
      <c r="E192" s="2"/>
      <c r="F192" s="2"/>
      <c r="G192" s="2"/>
    </row>
    <row r="193" spans="5:7" x14ac:dyDescent="0.25">
      <c r="E193" s="2"/>
      <c r="F193" s="2"/>
      <c r="G193" s="2"/>
    </row>
    <row r="194" spans="5:7" x14ac:dyDescent="0.25">
      <c r="E194" s="2"/>
      <c r="F194" s="2"/>
      <c r="G194" s="2"/>
    </row>
    <row r="195" spans="5:7" x14ac:dyDescent="0.25">
      <c r="E195" s="2"/>
      <c r="F195" s="2"/>
      <c r="G195" s="2"/>
    </row>
    <row r="196" spans="5:7" x14ac:dyDescent="0.25">
      <c r="E196" s="2"/>
      <c r="F196" s="2"/>
      <c r="G196" s="2"/>
    </row>
    <row r="197" spans="5:7" x14ac:dyDescent="0.25">
      <c r="E197" s="2"/>
      <c r="F197" s="2"/>
      <c r="G197" s="2"/>
    </row>
    <row r="198" spans="5:7" x14ac:dyDescent="0.25">
      <c r="E198" s="2"/>
      <c r="F198" s="2"/>
      <c r="G198" s="2"/>
    </row>
    <row r="199" spans="5:7" x14ac:dyDescent="0.25">
      <c r="E199" s="2"/>
      <c r="F199" s="2"/>
      <c r="G199" s="2"/>
    </row>
    <row r="200" spans="5:7" x14ac:dyDescent="0.25">
      <c r="E200" s="2"/>
      <c r="F200" s="2"/>
      <c r="G200" s="2"/>
    </row>
    <row r="201" spans="5:7" x14ac:dyDescent="0.25">
      <c r="E201" s="2"/>
      <c r="F201" s="2"/>
      <c r="G201" s="2"/>
    </row>
    <row r="202" spans="5:7" x14ac:dyDescent="0.25">
      <c r="E202" s="2"/>
      <c r="F202" s="2"/>
      <c r="G202" s="2"/>
    </row>
    <row r="203" spans="5:7" x14ac:dyDescent="0.25">
      <c r="E203" s="2"/>
      <c r="F203" s="2"/>
      <c r="G203" s="2"/>
    </row>
    <row r="204" spans="5:7" x14ac:dyDescent="0.25">
      <c r="E204" s="2"/>
      <c r="F204" s="2"/>
      <c r="G204" s="2"/>
    </row>
    <row r="205" spans="5:7" x14ac:dyDescent="0.25">
      <c r="E205" s="2"/>
      <c r="F205" s="2"/>
      <c r="G205" s="2"/>
    </row>
    <row r="206" spans="5:7" x14ac:dyDescent="0.25">
      <c r="E206" s="2"/>
      <c r="F206" s="2"/>
      <c r="G206" s="2"/>
    </row>
    <row r="207" spans="5:7" x14ac:dyDescent="0.25">
      <c r="E207" s="2"/>
      <c r="F207" s="2"/>
      <c r="G207" s="2"/>
    </row>
    <row r="208" spans="5:7" x14ac:dyDescent="0.25">
      <c r="E208" s="2"/>
      <c r="F208" s="2"/>
      <c r="G208" s="2"/>
    </row>
    <row r="209" spans="5:7" x14ac:dyDescent="0.25">
      <c r="E209" s="2"/>
      <c r="F209" s="2"/>
      <c r="G209" s="2"/>
    </row>
    <row r="210" spans="5:7" x14ac:dyDescent="0.25">
      <c r="E210" s="2"/>
      <c r="F210" s="2"/>
      <c r="G210" s="2"/>
    </row>
    <row r="211" spans="5:7" x14ac:dyDescent="0.25">
      <c r="E211" s="2"/>
      <c r="F211" s="2"/>
      <c r="G211" s="2"/>
    </row>
    <row r="212" spans="5:7" x14ac:dyDescent="0.25">
      <c r="E212" s="2"/>
      <c r="F212" s="2"/>
      <c r="G212" s="2"/>
    </row>
    <row r="213" spans="5:7" x14ac:dyDescent="0.25">
      <c r="E213" s="2"/>
      <c r="F213" s="2"/>
      <c r="G213" s="2"/>
    </row>
    <row r="214" spans="5:7" x14ac:dyDescent="0.25">
      <c r="E214" s="2"/>
      <c r="F214" s="2"/>
      <c r="G214" s="2"/>
    </row>
    <row r="215" spans="5:7" x14ac:dyDescent="0.25">
      <c r="E215" s="2"/>
      <c r="F215" s="2"/>
      <c r="G215" s="2"/>
    </row>
    <row r="216" spans="5:7" x14ac:dyDescent="0.25">
      <c r="E216" s="2"/>
      <c r="F216" s="2"/>
      <c r="G216" s="2"/>
    </row>
    <row r="217" spans="5:7" x14ac:dyDescent="0.25">
      <c r="E217" s="2"/>
      <c r="F217" s="2"/>
      <c r="G217" s="2"/>
    </row>
    <row r="218" spans="5:7" x14ac:dyDescent="0.25">
      <c r="E218" s="2"/>
      <c r="F218" s="2"/>
      <c r="G218" s="2"/>
    </row>
    <row r="219" spans="5:7" x14ac:dyDescent="0.25">
      <c r="E219" s="2"/>
      <c r="F219" s="2"/>
      <c r="G219" s="2"/>
    </row>
    <row r="220" spans="5:7" x14ac:dyDescent="0.25">
      <c r="E220" s="2"/>
      <c r="F220" s="2"/>
      <c r="G220" s="2"/>
    </row>
    <row r="221" spans="5:7" x14ac:dyDescent="0.25">
      <c r="E221" s="2"/>
      <c r="F221" s="2"/>
      <c r="G221" s="2"/>
    </row>
    <row r="222" spans="5:7" x14ac:dyDescent="0.25">
      <c r="E222" s="2"/>
      <c r="F222" s="2"/>
      <c r="G222" s="2"/>
    </row>
    <row r="223" spans="5:7" x14ac:dyDescent="0.25">
      <c r="E223" s="2"/>
      <c r="F223" s="2"/>
      <c r="G223" s="2"/>
    </row>
    <row r="224" spans="5:7" x14ac:dyDescent="0.25">
      <c r="E224" s="2"/>
      <c r="F224" s="2"/>
      <c r="G224" s="2"/>
    </row>
    <row r="225" spans="5:7" x14ac:dyDescent="0.25">
      <c r="E225" s="2"/>
      <c r="F225" s="2"/>
      <c r="G225" s="2"/>
    </row>
    <row r="226" spans="5:7" x14ac:dyDescent="0.25">
      <c r="E226" s="2"/>
      <c r="F226" s="2"/>
      <c r="G226" s="2"/>
    </row>
    <row r="227" spans="5:7" x14ac:dyDescent="0.25">
      <c r="E227" s="2"/>
      <c r="F227" s="2"/>
      <c r="G227" s="2"/>
    </row>
    <row r="228" spans="5:7" x14ac:dyDescent="0.25">
      <c r="E228" s="2"/>
      <c r="F228" s="2"/>
      <c r="G228" s="2"/>
    </row>
    <row r="229" spans="5:7" x14ac:dyDescent="0.25">
      <c r="E229" s="2"/>
      <c r="F229" s="2"/>
      <c r="G229" s="2"/>
    </row>
    <row r="230" spans="5:7" x14ac:dyDescent="0.25">
      <c r="E230" s="2"/>
      <c r="F230" s="2"/>
      <c r="G230" s="2"/>
    </row>
    <row r="231" spans="5:7" x14ac:dyDescent="0.25">
      <c r="E231" s="2"/>
      <c r="F231" s="2"/>
      <c r="G231" s="2"/>
    </row>
    <row r="232" spans="5:7" x14ac:dyDescent="0.25">
      <c r="E232" s="2"/>
      <c r="F232" s="2"/>
      <c r="G232" s="2"/>
    </row>
    <row r="233" spans="5:7" x14ac:dyDescent="0.25">
      <c r="E233" s="2"/>
      <c r="F233" s="2"/>
      <c r="G233" s="2"/>
    </row>
    <row r="234" spans="5:7" x14ac:dyDescent="0.25">
      <c r="E234" s="2"/>
      <c r="F234" s="2"/>
      <c r="G234" s="2"/>
    </row>
    <row r="235" spans="5:7" x14ac:dyDescent="0.25">
      <c r="E235" s="2"/>
      <c r="F235" s="2"/>
      <c r="G235" s="2"/>
    </row>
    <row r="236" spans="5:7" x14ac:dyDescent="0.25">
      <c r="E236" s="2"/>
      <c r="F236" s="2"/>
      <c r="G236" s="2"/>
    </row>
    <row r="237" spans="5:7" x14ac:dyDescent="0.25">
      <c r="E237" s="2"/>
      <c r="F237" s="2"/>
      <c r="G237" s="2"/>
    </row>
    <row r="238" spans="5:7" x14ac:dyDescent="0.25">
      <c r="E238" s="2"/>
      <c r="F238" s="2"/>
      <c r="G238" s="2"/>
    </row>
    <row r="239" spans="5:7" x14ac:dyDescent="0.25">
      <c r="E239" s="2"/>
      <c r="F239" s="2"/>
      <c r="G239" s="2"/>
    </row>
    <row r="240" spans="5:7" x14ac:dyDescent="0.25">
      <c r="E240" s="2"/>
      <c r="F240" s="2"/>
      <c r="G240" s="2"/>
    </row>
    <row r="241" spans="5:7" x14ac:dyDescent="0.25">
      <c r="E241" s="2"/>
      <c r="F241" s="2"/>
      <c r="G241" s="2"/>
    </row>
    <row r="242" spans="5:7" x14ac:dyDescent="0.25">
      <c r="E242" s="2"/>
      <c r="F242" s="2"/>
      <c r="G242" s="2"/>
    </row>
    <row r="243" spans="5:7" x14ac:dyDescent="0.25">
      <c r="E243" s="2"/>
      <c r="F243" s="2"/>
      <c r="G243" s="2"/>
    </row>
    <row r="244" spans="5:7" x14ac:dyDescent="0.25">
      <c r="E244" s="2"/>
      <c r="F244" s="2"/>
      <c r="G244" s="2"/>
    </row>
    <row r="245" spans="5:7" x14ac:dyDescent="0.25">
      <c r="E245" s="2"/>
      <c r="F245" s="2"/>
      <c r="G245" s="2"/>
    </row>
    <row r="246" spans="5:7" x14ac:dyDescent="0.25">
      <c r="E246" s="2"/>
      <c r="F246" s="2"/>
      <c r="G246" s="2"/>
    </row>
    <row r="247" spans="5:7" x14ac:dyDescent="0.25">
      <c r="E247" s="2"/>
      <c r="F247" s="2"/>
      <c r="G247" s="2"/>
    </row>
    <row r="248" spans="5:7" x14ac:dyDescent="0.25">
      <c r="E248" s="2"/>
      <c r="F248" s="2"/>
      <c r="G248" s="2"/>
    </row>
    <row r="249" spans="5:7" x14ac:dyDescent="0.25">
      <c r="E249" s="2"/>
      <c r="F249" s="2"/>
      <c r="G249" s="2"/>
    </row>
    <row r="250" spans="5:7" x14ac:dyDescent="0.25">
      <c r="E250" s="2"/>
      <c r="F250" s="2"/>
      <c r="G250" s="2"/>
    </row>
    <row r="251" spans="5:7" x14ac:dyDescent="0.25">
      <c r="E251" s="2"/>
      <c r="F251" s="2"/>
      <c r="G251" s="2"/>
    </row>
    <row r="252" spans="5:7" x14ac:dyDescent="0.25">
      <c r="E252" s="2"/>
      <c r="F252" s="2"/>
      <c r="G252" s="2"/>
    </row>
    <row r="253" spans="5:7" x14ac:dyDescent="0.25">
      <c r="E253" s="2"/>
      <c r="F253" s="2"/>
      <c r="G253" s="2"/>
    </row>
    <row r="254" spans="5:7" x14ac:dyDescent="0.25">
      <c r="E254" s="2"/>
      <c r="F254" s="2"/>
      <c r="G254" s="2"/>
    </row>
    <row r="255" spans="5:7" x14ac:dyDescent="0.25">
      <c r="E255" s="2"/>
      <c r="F255" s="2"/>
      <c r="G255" s="2"/>
    </row>
    <row r="256" spans="5:7" x14ac:dyDescent="0.25">
      <c r="E256" s="2"/>
      <c r="F256" s="2"/>
      <c r="G256" s="2"/>
    </row>
  </sheetData>
  <sortState xmlns:xlrd2="http://schemas.microsoft.com/office/spreadsheetml/2017/richdata2" ref="B116:J180">
    <sortCondition descending="1" ref="H116:H180"/>
  </sortState>
  <mergeCells count="23">
    <mergeCell ref="B181:C181"/>
    <mergeCell ref="B183:C183"/>
    <mergeCell ref="B107:C107"/>
    <mergeCell ref="B109:C109"/>
    <mergeCell ref="B113:D114"/>
    <mergeCell ref="F113:F114"/>
    <mergeCell ref="H113:H115"/>
    <mergeCell ref="B26:C26"/>
    <mergeCell ref="B28:C28"/>
    <mergeCell ref="B30:D31"/>
    <mergeCell ref="F30:F31"/>
    <mergeCell ref="H30:H32"/>
    <mergeCell ref="B20:D21"/>
    <mergeCell ref="F20:F21"/>
    <mergeCell ref="H20:H22"/>
    <mergeCell ref="B7:D8"/>
    <mergeCell ref="F7:F8"/>
    <mergeCell ref="H7:H9"/>
    <mergeCell ref="B1:H1"/>
    <mergeCell ref="B2:H2"/>
    <mergeCell ref="B4:H4"/>
    <mergeCell ref="B5:H5"/>
    <mergeCell ref="B18:C18"/>
  </mergeCells>
  <conditionalFormatting sqref="H10:H17 H23:H25 H33:H106">
    <cfRule type="cellIs" dxfId="8" priority="40" operator="lessThan">
      <formula>0</formula>
    </cfRule>
    <cfRule type="cellIs" dxfId="7" priority="41" operator="greaterThan">
      <formula>0</formula>
    </cfRule>
    <cfRule type="cellIs" dxfId="6" priority="42" operator="equal">
      <formula>0</formula>
    </cfRule>
  </conditionalFormatting>
  <conditionalFormatting sqref="H116:H180">
    <cfRule type="cellIs" dxfId="5" priority="1" operator="lessThan">
      <formula>0</formula>
    </cfRule>
    <cfRule type="cellIs" dxfId="4" priority="2" operator="greaterThan">
      <formula>0</formula>
    </cfRule>
    <cfRule type="cellIs" dxfId="3" priority="3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306"/>
  <sheetViews>
    <sheetView showGridLines="0" workbookViewId="0">
      <pane ySplit="5" topLeftCell="A6" activePane="bottomLeft" state="frozen"/>
      <selection activeCell="B1" sqref="B1"/>
      <selection pane="bottomLeft" activeCell="A6" sqref="A6"/>
    </sheetView>
  </sheetViews>
  <sheetFormatPr baseColWidth="10" defaultColWidth="11.42578125" defaultRowHeight="15" x14ac:dyDescent="0.25"/>
  <cols>
    <col min="1" max="1" width="3" style="2" bestFit="1" customWidth="1"/>
    <col min="2" max="2" width="11" style="1" bestFit="1" customWidth="1"/>
    <col min="3" max="3" width="79" style="3" bestFit="1" customWidth="1"/>
    <col min="4" max="4" width="15.7109375" style="2" bestFit="1" customWidth="1"/>
    <col min="5" max="5" width="3.7109375" customWidth="1"/>
    <col min="6" max="6" width="15.7109375" style="2" bestFit="1" customWidth="1"/>
    <col min="7" max="7" width="3.7109375" style="2" customWidth="1"/>
    <col min="8" max="8" width="15.7109375" style="2" customWidth="1"/>
    <col min="9" max="9" width="3.7109375" style="2" customWidth="1"/>
    <col min="10" max="16384" width="11.42578125" style="2"/>
  </cols>
  <sheetData>
    <row r="1" spans="2:8" x14ac:dyDescent="0.25">
      <c r="B1" s="92" t="s">
        <v>686</v>
      </c>
      <c r="C1" s="92"/>
      <c r="D1" s="92"/>
      <c r="E1" s="92"/>
      <c r="F1" s="92"/>
      <c r="G1" s="92"/>
      <c r="H1" s="92"/>
    </row>
    <row r="2" spans="2:8" x14ac:dyDescent="0.25">
      <c r="B2" s="92" t="s">
        <v>674</v>
      </c>
      <c r="C2" s="92"/>
      <c r="D2" s="92"/>
      <c r="E2" s="92"/>
      <c r="F2" s="92"/>
      <c r="G2" s="92"/>
      <c r="H2" s="92"/>
    </row>
    <row r="3" spans="2:8" ht="5.0999999999999996" customHeight="1" x14ac:dyDescent="0.25">
      <c r="B3" s="60"/>
      <c r="C3" s="60"/>
      <c r="D3" s="60"/>
      <c r="F3" s="57"/>
    </row>
    <row r="4" spans="2:8" x14ac:dyDescent="0.25">
      <c r="B4" s="93" t="s">
        <v>688</v>
      </c>
      <c r="C4" s="93"/>
      <c r="D4" s="93"/>
      <c r="E4" s="93"/>
      <c r="F4" s="93"/>
      <c r="G4" s="93"/>
      <c r="H4" s="93"/>
    </row>
    <row r="5" spans="2:8" x14ac:dyDescent="0.25">
      <c r="B5" s="93" t="s">
        <v>689</v>
      </c>
      <c r="C5" s="93"/>
      <c r="D5" s="93"/>
      <c r="E5" s="93"/>
      <c r="F5" s="93"/>
      <c r="G5" s="93"/>
      <c r="H5" s="93"/>
    </row>
    <row r="6" spans="2:8" ht="5.0999999999999996" customHeight="1" x14ac:dyDescent="0.25">
      <c r="B6" s="60"/>
      <c r="C6" s="60"/>
      <c r="D6" s="60"/>
      <c r="F6" s="60"/>
    </row>
    <row r="7" spans="2:8" ht="15" customHeight="1" x14ac:dyDescent="0.25">
      <c r="B7" s="102" t="s">
        <v>698</v>
      </c>
      <c r="C7" s="102"/>
      <c r="D7" s="102"/>
      <c r="E7" s="2"/>
      <c r="F7" s="100" t="s">
        <v>694</v>
      </c>
      <c r="H7" s="79" t="s">
        <v>696</v>
      </c>
    </row>
    <row r="8" spans="2:8" ht="15" customHeight="1" x14ac:dyDescent="0.25">
      <c r="B8" s="103"/>
      <c r="C8" s="103"/>
      <c r="D8" s="103"/>
      <c r="E8" s="2"/>
      <c r="F8" s="101"/>
      <c r="H8" s="79"/>
    </row>
    <row r="9" spans="2:8" x14ac:dyDescent="0.25">
      <c r="B9" s="42" t="s">
        <v>663</v>
      </c>
      <c r="C9" s="42" t="s">
        <v>1</v>
      </c>
      <c r="D9" s="42" t="s">
        <v>660</v>
      </c>
      <c r="E9" s="2"/>
      <c r="F9" s="42" t="s">
        <v>2</v>
      </c>
      <c r="H9" s="79"/>
    </row>
    <row r="10" spans="2:8" x14ac:dyDescent="0.25">
      <c r="B10" s="5">
        <v>2520319</v>
      </c>
      <c r="C10" s="59" t="s">
        <v>14</v>
      </c>
      <c r="D10" s="17"/>
      <c r="E10" s="2"/>
      <c r="F10" s="7">
        <v>13834467</v>
      </c>
      <c r="H10" s="61">
        <f t="shared" ref="H10:H11" si="0">F10-D10</f>
        <v>13834467</v>
      </c>
    </row>
    <row r="11" spans="2:8" x14ac:dyDescent="0.25">
      <c r="B11" s="5">
        <v>2610718</v>
      </c>
      <c r="C11" s="59" t="s">
        <v>15</v>
      </c>
      <c r="D11" s="7">
        <v>49558844.719999999</v>
      </c>
      <c r="E11" s="2"/>
      <c r="F11" s="7">
        <v>50026444.719999999</v>
      </c>
      <c r="H11" s="61">
        <f t="shared" si="0"/>
        <v>467600</v>
      </c>
    </row>
    <row r="12" spans="2:8" x14ac:dyDescent="0.25">
      <c r="B12" s="75" t="s">
        <v>474</v>
      </c>
      <c r="C12" s="75"/>
      <c r="D12" s="44">
        <f>SUM(D10:D11)</f>
        <v>49558844.719999999</v>
      </c>
      <c r="E12" s="2"/>
      <c r="F12" s="44">
        <f>SUM(F10:F11)</f>
        <v>63860911.719999999</v>
      </c>
      <c r="H12" s="52">
        <f>SUM(H10:H11)</f>
        <v>14302067</v>
      </c>
    </row>
    <row r="14" spans="2:8" ht="15" customHeight="1" x14ac:dyDescent="0.25">
      <c r="B14" s="102" t="s">
        <v>698</v>
      </c>
      <c r="C14" s="102"/>
      <c r="D14" s="102"/>
      <c r="E14" s="2"/>
      <c r="F14" s="100" t="s">
        <v>694</v>
      </c>
      <c r="H14" s="79" t="s">
        <v>696</v>
      </c>
    </row>
    <row r="15" spans="2:8" ht="15" customHeight="1" x14ac:dyDescent="0.25">
      <c r="B15" s="103"/>
      <c r="C15" s="103"/>
      <c r="D15" s="103"/>
      <c r="E15" s="2"/>
      <c r="F15" s="101"/>
      <c r="H15" s="79"/>
    </row>
    <row r="16" spans="2:8" x14ac:dyDescent="0.25">
      <c r="B16" s="42" t="s">
        <v>658</v>
      </c>
      <c r="C16" s="42" t="s">
        <v>661</v>
      </c>
      <c r="D16" s="42" t="s">
        <v>660</v>
      </c>
      <c r="E16" s="2"/>
      <c r="F16" s="42" t="s">
        <v>2</v>
      </c>
      <c r="H16" s="79"/>
    </row>
    <row r="17" spans="2:8" x14ac:dyDescent="0.25">
      <c r="B17" s="5">
        <v>830402</v>
      </c>
      <c r="C17" s="59" t="s">
        <v>78</v>
      </c>
      <c r="D17" s="19"/>
      <c r="E17" s="2"/>
      <c r="F17" s="8">
        <v>13834467</v>
      </c>
      <c r="H17" s="61">
        <f t="shared" ref="H17:H19" si="1">F17-D17</f>
        <v>13834467</v>
      </c>
    </row>
    <row r="18" spans="2:8" x14ac:dyDescent="0.25">
      <c r="B18" s="5">
        <v>80113</v>
      </c>
      <c r="C18" s="59" t="s">
        <v>79</v>
      </c>
      <c r="D18" s="19"/>
      <c r="E18" s="2"/>
      <c r="F18" s="8">
        <v>32744742.809999999</v>
      </c>
      <c r="H18" s="61">
        <f t="shared" si="1"/>
        <v>32744742.809999999</v>
      </c>
    </row>
    <row r="19" spans="2:8" x14ac:dyDescent="0.25">
      <c r="B19" s="5">
        <v>80203</v>
      </c>
      <c r="C19" s="59" t="s">
        <v>80</v>
      </c>
      <c r="D19" s="19"/>
      <c r="E19" s="2"/>
      <c r="F19" s="8">
        <v>1917568.4</v>
      </c>
      <c r="H19" s="61">
        <f t="shared" si="1"/>
        <v>1917568.4</v>
      </c>
    </row>
    <row r="20" spans="2:8" x14ac:dyDescent="0.25">
      <c r="B20" s="5">
        <v>80304</v>
      </c>
      <c r="C20" s="59" t="s">
        <v>81</v>
      </c>
      <c r="D20" s="19"/>
      <c r="E20" s="2"/>
      <c r="F20" s="8">
        <v>9845313.9800000004</v>
      </c>
      <c r="H20" s="61">
        <f t="shared" ref="H20:H25" si="2">F20-D20</f>
        <v>9845313.9800000004</v>
      </c>
    </row>
    <row r="21" spans="2:8" x14ac:dyDescent="0.25">
      <c r="B21" s="5">
        <v>80404</v>
      </c>
      <c r="C21" s="59" t="s">
        <v>82</v>
      </c>
      <c r="D21" s="19"/>
      <c r="E21" s="2"/>
      <c r="F21" s="8">
        <v>50254787.039999999</v>
      </c>
      <c r="H21" s="61">
        <f t="shared" si="2"/>
        <v>50254787.039999999</v>
      </c>
    </row>
    <row r="22" spans="2:8" x14ac:dyDescent="0.25">
      <c r="B22" s="5">
        <v>80503</v>
      </c>
      <c r="C22" s="59" t="s">
        <v>83</v>
      </c>
      <c r="D22" s="19"/>
      <c r="E22" s="2"/>
      <c r="F22" s="8">
        <v>21225.84</v>
      </c>
      <c r="H22" s="61">
        <f t="shared" si="2"/>
        <v>21225.84</v>
      </c>
    </row>
    <row r="23" spans="2:8" x14ac:dyDescent="0.25">
      <c r="B23" s="5">
        <v>80802</v>
      </c>
      <c r="C23" s="59" t="s">
        <v>84</v>
      </c>
      <c r="D23" s="19"/>
      <c r="E23" s="2"/>
      <c r="F23" s="8">
        <v>2934988.19</v>
      </c>
      <c r="H23" s="61">
        <f t="shared" si="2"/>
        <v>2934988.19</v>
      </c>
    </row>
    <row r="24" spans="2:8" x14ac:dyDescent="0.25">
      <c r="B24" s="5">
        <v>80902</v>
      </c>
      <c r="C24" s="59" t="s">
        <v>85</v>
      </c>
      <c r="D24" s="19"/>
      <c r="E24" s="2"/>
      <c r="F24" s="8">
        <v>28226732.02</v>
      </c>
      <c r="H24" s="61">
        <f t="shared" si="2"/>
        <v>28226732.02</v>
      </c>
    </row>
    <row r="25" spans="2:8" x14ac:dyDescent="0.25">
      <c r="B25" s="15"/>
      <c r="C25" s="59" t="s">
        <v>680</v>
      </c>
      <c r="D25" s="8">
        <v>125477758.28</v>
      </c>
      <c r="E25" s="2"/>
      <c r="F25" s="19"/>
      <c r="H25" s="61">
        <f t="shared" si="2"/>
        <v>-125477758.28</v>
      </c>
    </row>
    <row r="26" spans="2:8" x14ac:dyDescent="0.25">
      <c r="B26" s="75" t="s">
        <v>662</v>
      </c>
      <c r="C26" s="75"/>
      <c r="D26" s="43">
        <f>SUM(D17:D25)</f>
        <v>125477758.28</v>
      </c>
      <c r="E26" s="2"/>
      <c r="F26" s="44">
        <f>SUM(F17:F25)</f>
        <v>139779825.28</v>
      </c>
      <c r="H26" s="43">
        <f>SUM(H17:H25)</f>
        <v>14302067</v>
      </c>
    </row>
    <row r="28" spans="2:8" x14ac:dyDescent="0.25">
      <c r="B28" s="74" t="s">
        <v>668</v>
      </c>
      <c r="C28" s="74"/>
      <c r="D28" s="62">
        <f>D12-D26</f>
        <v>-75918913.560000002</v>
      </c>
      <c r="E28" s="2"/>
      <c r="F28" s="62">
        <f>F12-F26</f>
        <v>-75918913.560000002</v>
      </c>
      <c r="H28" s="62">
        <f>H12-H26</f>
        <v>0</v>
      </c>
    </row>
    <row r="29" spans="2:8" x14ac:dyDescent="0.25">
      <c r="E29" s="2"/>
    </row>
    <row r="30" spans="2:8" ht="15" customHeight="1" x14ac:dyDescent="0.25">
      <c r="B30" s="102" t="s">
        <v>698</v>
      </c>
      <c r="C30" s="102"/>
      <c r="D30" s="102"/>
      <c r="E30" s="2"/>
      <c r="F30" s="100" t="s">
        <v>694</v>
      </c>
      <c r="H30" s="79" t="s">
        <v>696</v>
      </c>
    </row>
    <row r="31" spans="2:8" x14ac:dyDescent="0.25">
      <c r="B31" s="103"/>
      <c r="C31" s="103"/>
      <c r="D31" s="103"/>
      <c r="E31" s="2"/>
      <c r="F31" s="101"/>
      <c r="H31" s="79"/>
    </row>
    <row r="32" spans="2:8" ht="15" customHeight="1" x14ac:dyDescent="0.25">
      <c r="B32" s="42" t="s">
        <v>658</v>
      </c>
      <c r="C32" s="42" t="s">
        <v>659</v>
      </c>
      <c r="D32" s="42" t="s">
        <v>660</v>
      </c>
      <c r="E32" s="2"/>
      <c r="F32" s="42" t="s">
        <v>2</v>
      </c>
      <c r="H32" s="79"/>
    </row>
    <row r="33" spans="2:8" x14ac:dyDescent="0.25">
      <c r="B33" s="5">
        <v>1131</v>
      </c>
      <c r="C33" s="58" t="s">
        <v>221</v>
      </c>
      <c r="D33" s="7">
        <v>202149124.33000001</v>
      </c>
      <c r="E33" s="2"/>
      <c r="F33" s="7">
        <v>199348458.56999999</v>
      </c>
      <c r="H33" s="61">
        <f t="shared" ref="H33:H82" si="3">F33-D33</f>
        <v>-2800665.7600000203</v>
      </c>
    </row>
    <row r="34" spans="2:8" x14ac:dyDescent="0.25">
      <c r="B34" s="5">
        <v>1134</v>
      </c>
      <c r="C34" s="58" t="s">
        <v>223</v>
      </c>
      <c r="D34" s="7">
        <v>572000</v>
      </c>
      <c r="E34" s="2"/>
      <c r="F34" s="7">
        <v>1115355.3700000001</v>
      </c>
      <c r="H34" s="61">
        <f t="shared" si="3"/>
        <v>543355.37000000011</v>
      </c>
    </row>
    <row r="35" spans="2:8" x14ac:dyDescent="0.25">
      <c r="B35" s="5">
        <v>1221</v>
      </c>
      <c r="C35" s="58" t="s">
        <v>619</v>
      </c>
      <c r="D35" s="7">
        <v>1996960</v>
      </c>
      <c r="E35" s="2"/>
      <c r="F35" s="7">
        <v>2056960</v>
      </c>
      <c r="H35" s="61">
        <f t="shared" si="3"/>
        <v>60000</v>
      </c>
    </row>
    <row r="36" spans="2:8" x14ac:dyDescent="0.25">
      <c r="B36" s="5">
        <v>1312</v>
      </c>
      <c r="C36" s="58" t="s">
        <v>226</v>
      </c>
      <c r="D36" s="7">
        <v>4277805.5</v>
      </c>
      <c r="E36" s="2"/>
      <c r="F36" s="7">
        <v>5255698.13</v>
      </c>
      <c r="H36" s="61">
        <f t="shared" si="3"/>
        <v>977892.62999999989</v>
      </c>
    </row>
    <row r="37" spans="2:8" x14ac:dyDescent="0.25">
      <c r="B37" s="5">
        <v>1321</v>
      </c>
      <c r="C37" s="58" t="s">
        <v>227</v>
      </c>
      <c r="D37" s="7">
        <v>5434271.75</v>
      </c>
      <c r="E37" s="2"/>
      <c r="F37" s="7">
        <v>5404571.5</v>
      </c>
      <c r="H37" s="61">
        <f t="shared" si="3"/>
        <v>-29700.25</v>
      </c>
    </row>
    <row r="38" spans="2:8" x14ac:dyDescent="0.25">
      <c r="B38" s="5">
        <v>1322</v>
      </c>
      <c r="C38" s="58" t="s">
        <v>228</v>
      </c>
      <c r="D38" s="7">
        <v>501771.93</v>
      </c>
      <c r="E38" s="2"/>
      <c r="F38" s="7">
        <v>498871.93</v>
      </c>
      <c r="H38" s="61">
        <f t="shared" si="3"/>
        <v>-2900</v>
      </c>
    </row>
    <row r="39" spans="2:8" x14ac:dyDescent="0.25">
      <c r="B39" s="5">
        <v>1323</v>
      </c>
      <c r="C39" s="58" t="s">
        <v>229</v>
      </c>
      <c r="D39" s="7">
        <v>22722268.379999999</v>
      </c>
      <c r="E39" s="2"/>
      <c r="F39" s="7">
        <v>22641581.359999999</v>
      </c>
      <c r="H39" s="61">
        <f t="shared" si="3"/>
        <v>-80687.019999999553</v>
      </c>
    </row>
    <row r="40" spans="2:8" x14ac:dyDescent="0.25">
      <c r="B40" s="5">
        <v>1332</v>
      </c>
      <c r="C40" s="58" t="s">
        <v>231</v>
      </c>
      <c r="D40" s="7">
        <v>1167088.7</v>
      </c>
      <c r="E40" s="2"/>
      <c r="F40" s="7">
        <v>1197088.7</v>
      </c>
      <c r="H40" s="61">
        <f t="shared" si="3"/>
        <v>30000</v>
      </c>
    </row>
    <row r="41" spans="2:8" x14ac:dyDescent="0.25">
      <c r="B41" s="5">
        <v>1342</v>
      </c>
      <c r="C41" s="58" t="s">
        <v>232</v>
      </c>
      <c r="D41" s="7">
        <v>3377800</v>
      </c>
      <c r="E41" s="2"/>
      <c r="F41" s="7">
        <v>2007800</v>
      </c>
      <c r="H41" s="61">
        <f t="shared" si="3"/>
        <v>-1370000</v>
      </c>
    </row>
    <row r="42" spans="2:8" x14ac:dyDescent="0.25">
      <c r="B42" s="5">
        <v>1371</v>
      </c>
      <c r="C42" s="58" t="s">
        <v>233</v>
      </c>
      <c r="D42" s="7">
        <v>68000</v>
      </c>
      <c r="E42" s="2"/>
      <c r="F42" s="7">
        <v>318000</v>
      </c>
      <c r="H42" s="61">
        <f t="shared" si="3"/>
        <v>250000</v>
      </c>
    </row>
    <row r="43" spans="2:8" x14ac:dyDescent="0.25">
      <c r="B43" s="5">
        <v>1413</v>
      </c>
      <c r="C43" s="58" t="s">
        <v>234</v>
      </c>
      <c r="D43" s="7">
        <v>44071874.170000002</v>
      </c>
      <c r="E43" s="2"/>
      <c r="F43" s="7">
        <v>44412652.57</v>
      </c>
      <c r="H43" s="61">
        <f t="shared" si="3"/>
        <v>340778.39999999851</v>
      </c>
    </row>
    <row r="44" spans="2:8" x14ac:dyDescent="0.25">
      <c r="B44" s="5">
        <v>1431</v>
      </c>
      <c r="C44" s="58" t="s">
        <v>235</v>
      </c>
      <c r="D44" s="7">
        <v>14070565.720000001</v>
      </c>
      <c r="E44" s="2"/>
      <c r="F44" s="7">
        <v>14394514.83</v>
      </c>
      <c r="H44" s="61">
        <f t="shared" si="3"/>
        <v>323949.1099999994</v>
      </c>
    </row>
    <row r="45" spans="2:8" x14ac:dyDescent="0.25">
      <c r="B45" s="5">
        <v>1522</v>
      </c>
      <c r="C45" s="58" t="s">
        <v>622</v>
      </c>
      <c r="D45" s="7">
        <v>3730000</v>
      </c>
      <c r="E45" s="2"/>
      <c r="F45" s="7">
        <v>6680000</v>
      </c>
      <c r="H45" s="61">
        <f t="shared" si="3"/>
        <v>2950000</v>
      </c>
    </row>
    <row r="46" spans="2:8" x14ac:dyDescent="0.25">
      <c r="B46" s="5">
        <v>1531</v>
      </c>
      <c r="C46" s="11" t="s">
        <v>239</v>
      </c>
      <c r="D46" s="17"/>
      <c r="E46" s="2"/>
      <c r="F46" s="7">
        <v>400000</v>
      </c>
      <c r="H46" s="61">
        <f t="shared" si="3"/>
        <v>400000</v>
      </c>
    </row>
    <row r="47" spans="2:8" x14ac:dyDescent="0.25">
      <c r="B47" s="5">
        <v>1542</v>
      </c>
      <c r="C47" s="58" t="s">
        <v>240</v>
      </c>
      <c r="D47" s="7">
        <v>10900518.869999999</v>
      </c>
      <c r="E47" s="2"/>
      <c r="F47" s="7">
        <v>10885055.189999999</v>
      </c>
      <c r="H47" s="61">
        <f t="shared" si="3"/>
        <v>-15463.679999999702</v>
      </c>
    </row>
    <row r="48" spans="2:8" x14ac:dyDescent="0.25">
      <c r="B48" s="5">
        <v>1543</v>
      </c>
      <c r="C48" s="58" t="s">
        <v>241</v>
      </c>
      <c r="D48" s="7">
        <v>8264337.5199999996</v>
      </c>
      <c r="E48" s="2"/>
      <c r="F48" s="7">
        <v>8248638.4000000004</v>
      </c>
      <c r="H48" s="61">
        <f t="shared" si="3"/>
        <v>-15699.11999999918</v>
      </c>
    </row>
    <row r="49" spans="2:8" x14ac:dyDescent="0.25">
      <c r="B49" s="5">
        <v>1544</v>
      </c>
      <c r="C49" s="58" t="s">
        <v>242</v>
      </c>
      <c r="D49" s="7">
        <v>2294003.3199999998</v>
      </c>
      <c r="E49" s="2"/>
      <c r="F49" s="7">
        <v>2284854.5499999998</v>
      </c>
      <c r="H49" s="61">
        <f t="shared" si="3"/>
        <v>-9148.7700000000186</v>
      </c>
    </row>
    <row r="50" spans="2:8" x14ac:dyDescent="0.25">
      <c r="B50" s="5">
        <v>1545</v>
      </c>
      <c r="C50" s="58" t="s">
        <v>243</v>
      </c>
      <c r="D50" s="7">
        <v>1349434.64</v>
      </c>
      <c r="E50" s="2"/>
      <c r="F50" s="7">
        <v>1449434.64</v>
      </c>
      <c r="H50" s="61">
        <f t="shared" si="3"/>
        <v>100000</v>
      </c>
    </row>
    <row r="51" spans="2:8" x14ac:dyDescent="0.25">
      <c r="B51" s="5">
        <v>1548</v>
      </c>
      <c r="C51" s="11" t="s">
        <v>246</v>
      </c>
      <c r="D51" s="7">
        <v>400000</v>
      </c>
      <c r="E51" s="2"/>
      <c r="F51" s="7">
        <v>575000</v>
      </c>
      <c r="H51" s="61">
        <f t="shared" si="3"/>
        <v>175000</v>
      </c>
    </row>
    <row r="52" spans="2:8" x14ac:dyDescent="0.25">
      <c r="B52" s="5">
        <v>1591</v>
      </c>
      <c r="C52" s="58" t="s">
        <v>623</v>
      </c>
      <c r="D52" s="7">
        <v>1202034.52</v>
      </c>
      <c r="E52" s="2"/>
      <c r="F52" s="7">
        <v>1201284.52</v>
      </c>
      <c r="H52" s="61">
        <f t="shared" si="3"/>
        <v>-750</v>
      </c>
    </row>
    <row r="53" spans="2:8" x14ac:dyDescent="0.25">
      <c r="B53" s="5">
        <v>1592</v>
      </c>
      <c r="C53" s="58" t="s">
        <v>248</v>
      </c>
      <c r="D53" s="7">
        <v>1748157.89</v>
      </c>
      <c r="E53" s="2"/>
      <c r="F53" s="7">
        <v>233157.89</v>
      </c>
      <c r="H53" s="61">
        <f t="shared" si="3"/>
        <v>-1515000</v>
      </c>
    </row>
    <row r="54" spans="2:8" x14ac:dyDescent="0.25">
      <c r="B54" s="5">
        <v>1611</v>
      </c>
      <c r="C54" s="58" t="s">
        <v>624</v>
      </c>
      <c r="D54" s="7">
        <v>1106289.6499999999</v>
      </c>
      <c r="E54" s="2"/>
      <c r="F54" s="7">
        <v>891728.74</v>
      </c>
      <c r="H54" s="61">
        <f t="shared" si="3"/>
        <v>-214560.90999999992</v>
      </c>
    </row>
    <row r="55" spans="2:8" x14ac:dyDescent="0.25">
      <c r="B55" s="5">
        <v>2111</v>
      </c>
      <c r="C55" s="58" t="s">
        <v>252</v>
      </c>
      <c r="D55" s="7">
        <v>251607.24</v>
      </c>
      <c r="E55" s="2"/>
      <c r="F55" s="7">
        <v>947107.24</v>
      </c>
      <c r="H55" s="61">
        <f t="shared" si="3"/>
        <v>695500</v>
      </c>
    </row>
    <row r="56" spans="2:8" x14ac:dyDescent="0.25">
      <c r="B56" s="5">
        <v>2112</v>
      </c>
      <c r="C56" s="58" t="s">
        <v>253</v>
      </c>
      <c r="D56" s="7">
        <v>1040</v>
      </c>
      <c r="E56" s="2"/>
      <c r="F56" s="7">
        <v>31040</v>
      </c>
      <c r="H56" s="61">
        <f t="shared" si="3"/>
        <v>30000</v>
      </c>
    </row>
    <row r="57" spans="2:8" x14ac:dyDescent="0.25">
      <c r="B57" s="5">
        <v>2121</v>
      </c>
      <c r="C57" s="58" t="s">
        <v>254</v>
      </c>
      <c r="D57" s="7">
        <v>224120</v>
      </c>
      <c r="E57" s="2"/>
      <c r="F57" s="7">
        <v>244720</v>
      </c>
      <c r="H57" s="61">
        <f t="shared" si="3"/>
        <v>20600</v>
      </c>
    </row>
    <row r="58" spans="2:8" x14ac:dyDescent="0.25">
      <c r="B58" s="5">
        <v>2141</v>
      </c>
      <c r="C58" s="58" t="s">
        <v>255</v>
      </c>
      <c r="D58" s="7">
        <v>810160</v>
      </c>
      <c r="E58" s="2"/>
      <c r="F58" s="7">
        <v>1048385.69</v>
      </c>
      <c r="H58" s="61">
        <f t="shared" si="3"/>
        <v>238225.68999999994</v>
      </c>
    </row>
    <row r="59" spans="2:8" x14ac:dyDescent="0.25">
      <c r="B59" s="5">
        <v>2142</v>
      </c>
      <c r="C59" s="58" t="s">
        <v>627</v>
      </c>
      <c r="D59" s="7">
        <v>17500</v>
      </c>
      <c r="E59" s="2"/>
      <c r="F59" s="7">
        <v>46774.31</v>
      </c>
      <c r="H59" s="61">
        <f t="shared" si="3"/>
        <v>29274.309999999998</v>
      </c>
    </row>
    <row r="60" spans="2:8" x14ac:dyDescent="0.25">
      <c r="B60" s="5">
        <v>2151</v>
      </c>
      <c r="C60" s="58" t="s">
        <v>257</v>
      </c>
      <c r="D60" s="7">
        <v>54288</v>
      </c>
      <c r="E60" s="2"/>
      <c r="F60" s="7">
        <v>622088</v>
      </c>
      <c r="H60" s="61">
        <f t="shared" si="3"/>
        <v>567800</v>
      </c>
    </row>
    <row r="61" spans="2:8" x14ac:dyDescent="0.25">
      <c r="B61" s="5">
        <v>2161</v>
      </c>
      <c r="C61" s="58" t="s">
        <v>258</v>
      </c>
      <c r="D61" s="7">
        <v>990350</v>
      </c>
      <c r="E61" s="2"/>
      <c r="F61" s="7">
        <v>1283700</v>
      </c>
      <c r="H61" s="61">
        <f t="shared" si="3"/>
        <v>293350</v>
      </c>
    </row>
    <row r="62" spans="2:8" x14ac:dyDescent="0.25">
      <c r="B62" s="5">
        <v>2211</v>
      </c>
      <c r="C62" s="58" t="s">
        <v>261</v>
      </c>
      <c r="D62" s="7">
        <v>20800</v>
      </c>
      <c r="E62" s="2"/>
      <c r="F62" s="7">
        <v>60800</v>
      </c>
      <c r="H62" s="61">
        <f t="shared" si="3"/>
        <v>40000</v>
      </c>
    </row>
    <row r="63" spans="2:8" x14ac:dyDescent="0.25">
      <c r="B63" s="5">
        <v>2212</v>
      </c>
      <c r="C63" s="58" t="s">
        <v>262</v>
      </c>
      <c r="D63" s="7">
        <v>247232.01</v>
      </c>
      <c r="E63" s="2"/>
      <c r="F63" s="7">
        <v>1195732.01</v>
      </c>
      <c r="H63" s="61">
        <f t="shared" si="3"/>
        <v>948500</v>
      </c>
    </row>
    <row r="64" spans="2:8" x14ac:dyDescent="0.25">
      <c r="B64" s="5">
        <v>2231</v>
      </c>
      <c r="C64" s="58" t="s">
        <v>263</v>
      </c>
      <c r="D64" s="7">
        <v>12511</v>
      </c>
      <c r="E64" s="2"/>
      <c r="F64" s="7">
        <v>36011</v>
      </c>
      <c r="H64" s="61">
        <f t="shared" si="3"/>
        <v>23500</v>
      </c>
    </row>
    <row r="65" spans="2:8" x14ac:dyDescent="0.25">
      <c r="B65" s="5">
        <v>2321</v>
      </c>
      <c r="C65" s="11" t="s">
        <v>264</v>
      </c>
      <c r="D65" s="17"/>
      <c r="E65" s="2"/>
      <c r="F65" s="7">
        <v>10000</v>
      </c>
      <c r="H65" s="61">
        <f t="shared" si="3"/>
        <v>10000</v>
      </c>
    </row>
    <row r="66" spans="2:8" x14ac:dyDescent="0.25">
      <c r="B66" s="5">
        <v>2351</v>
      </c>
      <c r="C66" s="11" t="s">
        <v>265</v>
      </c>
      <c r="D66" s="17"/>
      <c r="E66" s="2"/>
      <c r="F66" s="7">
        <v>4500</v>
      </c>
      <c r="H66" s="61">
        <f t="shared" si="3"/>
        <v>4500</v>
      </c>
    </row>
    <row r="67" spans="2:8" x14ac:dyDescent="0.25">
      <c r="B67" s="5">
        <v>2391</v>
      </c>
      <c r="C67" s="11" t="s">
        <v>266</v>
      </c>
      <c r="D67" s="17"/>
      <c r="E67" s="2"/>
      <c r="F67" s="7">
        <v>15000</v>
      </c>
      <c r="H67" s="61">
        <f t="shared" si="3"/>
        <v>15000</v>
      </c>
    </row>
    <row r="68" spans="2:8" x14ac:dyDescent="0.25">
      <c r="B68" s="5">
        <v>2411</v>
      </c>
      <c r="C68" s="58" t="s">
        <v>267</v>
      </c>
      <c r="D68" s="7">
        <v>480398.02</v>
      </c>
      <c r="E68" s="2"/>
      <c r="F68" s="7">
        <v>980398.02</v>
      </c>
      <c r="H68" s="61">
        <f t="shared" si="3"/>
        <v>500000</v>
      </c>
    </row>
    <row r="69" spans="2:8" x14ac:dyDescent="0.25">
      <c r="B69" s="5">
        <v>2421</v>
      </c>
      <c r="C69" s="58" t="s">
        <v>268</v>
      </c>
      <c r="D69" s="7">
        <v>172120</v>
      </c>
      <c r="E69" s="2"/>
      <c r="F69" s="7">
        <v>212120</v>
      </c>
      <c r="H69" s="61">
        <f t="shared" si="3"/>
        <v>40000</v>
      </c>
    </row>
    <row r="70" spans="2:8" x14ac:dyDescent="0.25">
      <c r="B70" s="5">
        <v>2431</v>
      </c>
      <c r="C70" s="58" t="s">
        <v>269</v>
      </c>
      <c r="D70" s="7">
        <v>136980</v>
      </c>
      <c r="E70" s="2"/>
      <c r="F70" s="7">
        <v>132480</v>
      </c>
      <c r="H70" s="61">
        <f t="shared" si="3"/>
        <v>-4500</v>
      </c>
    </row>
    <row r="71" spans="2:8" x14ac:dyDescent="0.25">
      <c r="B71" s="5">
        <v>2441</v>
      </c>
      <c r="C71" s="58" t="s">
        <v>270</v>
      </c>
      <c r="D71" s="7">
        <v>23920</v>
      </c>
      <c r="E71" s="2"/>
      <c r="F71" s="7">
        <v>113420</v>
      </c>
      <c r="H71" s="61">
        <f t="shared" si="3"/>
        <v>89500</v>
      </c>
    </row>
    <row r="72" spans="2:8" x14ac:dyDescent="0.25">
      <c r="B72" s="5">
        <v>2451</v>
      </c>
      <c r="C72" s="58" t="s">
        <v>629</v>
      </c>
      <c r="D72" s="7">
        <v>41600</v>
      </c>
      <c r="E72" s="2"/>
      <c r="F72" s="7">
        <v>59100</v>
      </c>
      <c r="H72" s="61">
        <f t="shared" si="3"/>
        <v>17500</v>
      </c>
    </row>
    <row r="73" spans="2:8" x14ac:dyDescent="0.25">
      <c r="B73" s="53">
        <v>2461</v>
      </c>
      <c r="C73" s="54" t="s">
        <v>272</v>
      </c>
      <c r="D73" s="55">
        <v>6367183.0199999996</v>
      </c>
      <c r="E73" s="2"/>
      <c r="F73" s="55">
        <v>36476500.299999997</v>
      </c>
      <c r="H73" s="61">
        <f t="shared" si="3"/>
        <v>30109317.279999997</v>
      </c>
    </row>
    <row r="74" spans="2:8" x14ac:dyDescent="0.25">
      <c r="B74" s="5">
        <v>2471</v>
      </c>
      <c r="C74" s="58" t="s">
        <v>273</v>
      </c>
      <c r="D74" s="7">
        <v>95506.11</v>
      </c>
      <c r="E74" s="2"/>
      <c r="F74" s="7">
        <v>586506.11</v>
      </c>
      <c r="H74" s="61">
        <f t="shared" si="3"/>
        <v>491000</v>
      </c>
    </row>
    <row r="75" spans="2:8" x14ac:dyDescent="0.25">
      <c r="B75" s="5">
        <v>2481</v>
      </c>
      <c r="C75" s="58" t="s">
        <v>274</v>
      </c>
      <c r="D75" s="7">
        <v>5454.95</v>
      </c>
      <c r="E75" s="2"/>
      <c r="F75" s="7">
        <v>83454.95</v>
      </c>
      <c r="H75" s="61">
        <f t="shared" si="3"/>
        <v>78000</v>
      </c>
    </row>
    <row r="76" spans="2:8" x14ac:dyDescent="0.25">
      <c r="B76" s="5">
        <v>2491</v>
      </c>
      <c r="C76" s="58" t="s">
        <v>275</v>
      </c>
      <c r="D76" s="7">
        <v>743440.46</v>
      </c>
      <c r="E76" s="2"/>
      <c r="F76" s="7">
        <v>4373940.46</v>
      </c>
      <c r="H76" s="61">
        <f t="shared" si="3"/>
        <v>3630500</v>
      </c>
    </row>
    <row r="77" spans="2:8" x14ac:dyDescent="0.25">
      <c r="B77" s="5">
        <v>2511</v>
      </c>
      <c r="C77" s="58" t="s">
        <v>276</v>
      </c>
      <c r="D77" s="7">
        <v>41080</v>
      </c>
      <c r="E77" s="2"/>
      <c r="F77" s="7">
        <v>64080</v>
      </c>
      <c r="H77" s="61">
        <f t="shared" si="3"/>
        <v>23000</v>
      </c>
    </row>
    <row r="78" spans="2:8" x14ac:dyDescent="0.25">
      <c r="B78" s="5">
        <v>2521</v>
      </c>
      <c r="C78" s="58" t="s">
        <v>277</v>
      </c>
      <c r="D78" s="7">
        <v>54080</v>
      </c>
      <c r="E78" s="2"/>
      <c r="F78" s="7">
        <v>56080</v>
      </c>
      <c r="H78" s="61">
        <f t="shared" si="3"/>
        <v>2000</v>
      </c>
    </row>
    <row r="79" spans="2:8" x14ac:dyDescent="0.25">
      <c r="B79" s="5">
        <v>2531</v>
      </c>
      <c r="C79" s="58" t="s">
        <v>279</v>
      </c>
      <c r="D79" s="7">
        <v>61360</v>
      </c>
      <c r="E79" s="2"/>
      <c r="F79" s="7">
        <v>35360</v>
      </c>
      <c r="H79" s="61">
        <f t="shared" si="3"/>
        <v>-26000</v>
      </c>
    </row>
    <row r="80" spans="2:8" x14ac:dyDescent="0.25">
      <c r="B80" s="5">
        <v>2551</v>
      </c>
      <c r="C80" s="11" t="s">
        <v>281</v>
      </c>
      <c r="D80" s="17"/>
      <c r="E80" s="2"/>
      <c r="F80" s="7">
        <v>82000</v>
      </c>
      <c r="H80" s="61">
        <f t="shared" si="3"/>
        <v>82000</v>
      </c>
    </row>
    <row r="81" spans="2:8" x14ac:dyDescent="0.25">
      <c r="B81" s="5">
        <v>2561</v>
      </c>
      <c r="C81" s="11" t="s">
        <v>282</v>
      </c>
      <c r="D81" s="7">
        <v>26000</v>
      </c>
      <c r="E81" s="2"/>
      <c r="F81" s="7">
        <v>144550</v>
      </c>
      <c r="H81" s="61">
        <f t="shared" si="3"/>
        <v>118550</v>
      </c>
    </row>
    <row r="82" spans="2:8" x14ac:dyDescent="0.25">
      <c r="B82" s="5">
        <v>2611</v>
      </c>
      <c r="C82" s="11" t="s">
        <v>283</v>
      </c>
      <c r="D82" s="17"/>
      <c r="E82" s="2"/>
      <c r="F82" s="7">
        <v>30000</v>
      </c>
      <c r="H82" s="61">
        <f t="shared" si="3"/>
        <v>30000</v>
      </c>
    </row>
    <row r="83" spans="2:8" x14ac:dyDescent="0.25">
      <c r="B83" s="5">
        <v>2612</v>
      </c>
      <c r="C83" s="11" t="s">
        <v>284</v>
      </c>
      <c r="D83" s="7">
        <v>15629065.220000001</v>
      </c>
      <c r="E83" s="2"/>
      <c r="F83" s="7">
        <v>15939065.220000001</v>
      </c>
      <c r="H83" s="61">
        <f t="shared" ref="H83:H139" si="4">F83-D83</f>
        <v>310000</v>
      </c>
    </row>
    <row r="84" spans="2:8" x14ac:dyDescent="0.25">
      <c r="B84" s="5">
        <v>2613</v>
      </c>
      <c r="C84" s="11" t="s">
        <v>631</v>
      </c>
      <c r="D84" s="7">
        <v>520000</v>
      </c>
      <c r="E84" s="2"/>
      <c r="F84" s="7">
        <v>360000</v>
      </c>
      <c r="H84" s="61">
        <f t="shared" si="4"/>
        <v>-160000</v>
      </c>
    </row>
    <row r="85" spans="2:8" x14ac:dyDescent="0.25">
      <c r="B85" s="5">
        <v>2711</v>
      </c>
      <c r="C85" s="11" t="s">
        <v>286</v>
      </c>
      <c r="D85" s="7">
        <v>3969680</v>
      </c>
      <c r="E85" s="2"/>
      <c r="F85" s="7">
        <v>5041680</v>
      </c>
      <c r="H85" s="61">
        <f t="shared" si="4"/>
        <v>1072000</v>
      </c>
    </row>
    <row r="86" spans="2:8" x14ac:dyDescent="0.25">
      <c r="B86" s="5">
        <v>2721</v>
      </c>
      <c r="C86" s="11" t="s">
        <v>287</v>
      </c>
      <c r="D86" s="7">
        <v>83200</v>
      </c>
      <c r="E86" s="2"/>
      <c r="F86" s="7">
        <v>1453200</v>
      </c>
      <c r="H86" s="61">
        <f t="shared" si="4"/>
        <v>1370000</v>
      </c>
    </row>
    <row r="87" spans="2:8" x14ac:dyDescent="0.25">
      <c r="B87" s="5">
        <v>2722</v>
      </c>
      <c r="C87" s="11" t="s">
        <v>288</v>
      </c>
      <c r="D87" s="7">
        <v>7800</v>
      </c>
      <c r="E87" s="2"/>
      <c r="F87" s="7">
        <v>25300</v>
      </c>
      <c r="H87" s="61">
        <f t="shared" si="4"/>
        <v>17500</v>
      </c>
    </row>
    <row r="88" spans="2:8" x14ac:dyDescent="0.25">
      <c r="B88" s="5">
        <v>2723</v>
      </c>
      <c r="C88" s="11" t="s">
        <v>289</v>
      </c>
      <c r="D88" s="17"/>
      <c r="E88" s="2"/>
      <c r="F88" s="7">
        <v>15000</v>
      </c>
      <c r="H88" s="61">
        <f t="shared" si="4"/>
        <v>15000</v>
      </c>
    </row>
    <row r="89" spans="2:8" x14ac:dyDescent="0.25">
      <c r="B89" s="5">
        <v>2731</v>
      </c>
      <c r="C89" s="58" t="s">
        <v>290</v>
      </c>
      <c r="D89" s="7">
        <v>218400</v>
      </c>
      <c r="E89" s="2"/>
      <c r="F89" s="7">
        <v>228400</v>
      </c>
      <c r="H89" s="61">
        <f t="shared" si="4"/>
        <v>10000</v>
      </c>
    </row>
    <row r="90" spans="2:8" x14ac:dyDescent="0.25">
      <c r="B90" s="5">
        <v>2741</v>
      </c>
      <c r="C90" s="58" t="s">
        <v>291</v>
      </c>
      <c r="D90" s="7">
        <v>314995.20000000001</v>
      </c>
      <c r="E90" s="2"/>
      <c r="F90" s="7">
        <v>179995.2</v>
      </c>
      <c r="H90" s="61">
        <f t="shared" si="4"/>
        <v>-135000</v>
      </c>
    </row>
    <row r="91" spans="2:8" x14ac:dyDescent="0.25">
      <c r="B91" s="5">
        <v>2911</v>
      </c>
      <c r="C91" s="58" t="s">
        <v>292</v>
      </c>
      <c r="D91" s="7">
        <v>94148.6</v>
      </c>
      <c r="E91" s="2"/>
      <c r="F91" s="7">
        <v>412148.6</v>
      </c>
      <c r="H91" s="61">
        <f t="shared" si="4"/>
        <v>318000</v>
      </c>
    </row>
    <row r="92" spans="2:8" x14ac:dyDescent="0.25">
      <c r="B92" s="5">
        <v>2921</v>
      </c>
      <c r="C92" s="58" t="s">
        <v>632</v>
      </c>
      <c r="D92" s="7">
        <v>10976.4</v>
      </c>
      <c r="E92" s="2"/>
      <c r="F92" s="7">
        <v>96476.4</v>
      </c>
      <c r="H92" s="61">
        <f t="shared" si="4"/>
        <v>85500</v>
      </c>
    </row>
    <row r="93" spans="2:8" x14ac:dyDescent="0.25">
      <c r="B93" s="5">
        <v>2931</v>
      </c>
      <c r="C93" s="58" t="s">
        <v>633</v>
      </c>
      <c r="D93" s="7">
        <v>5200</v>
      </c>
      <c r="E93" s="2"/>
      <c r="F93" s="7">
        <v>140200</v>
      </c>
      <c r="H93" s="61">
        <f t="shared" si="4"/>
        <v>135000</v>
      </c>
    </row>
    <row r="94" spans="2:8" x14ac:dyDescent="0.25">
      <c r="B94" s="5">
        <v>2941</v>
      </c>
      <c r="C94" s="58" t="s">
        <v>295</v>
      </c>
      <c r="D94" s="7">
        <v>38792</v>
      </c>
      <c r="E94" s="2"/>
      <c r="F94" s="7">
        <v>148292</v>
      </c>
      <c r="H94" s="61">
        <f t="shared" si="4"/>
        <v>109500</v>
      </c>
    </row>
    <row r="95" spans="2:8" x14ac:dyDescent="0.25">
      <c r="B95" s="5">
        <v>2981</v>
      </c>
      <c r="C95" s="58" t="s">
        <v>297</v>
      </c>
      <c r="D95" s="7">
        <v>27046</v>
      </c>
      <c r="E95" s="2"/>
      <c r="F95" s="7">
        <v>479046</v>
      </c>
      <c r="H95" s="61">
        <f t="shared" si="4"/>
        <v>452000</v>
      </c>
    </row>
    <row r="96" spans="2:8" x14ac:dyDescent="0.25">
      <c r="B96" s="5">
        <v>2991</v>
      </c>
      <c r="C96" s="11" t="s">
        <v>298</v>
      </c>
      <c r="D96" s="17"/>
      <c r="E96" s="2"/>
      <c r="F96" s="7">
        <v>35000</v>
      </c>
      <c r="H96" s="61">
        <f t="shared" si="4"/>
        <v>35000</v>
      </c>
    </row>
    <row r="97" spans="2:8" x14ac:dyDescent="0.25">
      <c r="B97" s="5">
        <v>3111</v>
      </c>
      <c r="C97" s="11" t="s">
        <v>299</v>
      </c>
      <c r="D97" s="7">
        <v>4680000</v>
      </c>
      <c r="E97" s="2"/>
      <c r="F97" s="7">
        <v>4685000</v>
      </c>
      <c r="H97" s="61">
        <f t="shared" si="4"/>
        <v>5000</v>
      </c>
    </row>
    <row r="98" spans="2:8" x14ac:dyDescent="0.25">
      <c r="B98" s="5">
        <v>3121</v>
      </c>
      <c r="C98" s="11" t="s">
        <v>300</v>
      </c>
      <c r="D98" s="7">
        <v>450.45</v>
      </c>
      <c r="E98" s="2"/>
      <c r="F98" s="7">
        <v>12850.45</v>
      </c>
      <c r="H98" s="61">
        <f t="shared" si="4"/>
        <v>12400</v>
      </c>
    </row>
    <row r="99" spans="2:8" x14ac:dyDescent="0.25">
      <c r="B99" s="5">
        <v>3131</v>
      </c>
      <c r="C99" s="11" t="s">
        <v>301</v>
      </c>
      <c r="D99" s="7">
        <v>3120000</v>
      </c>
      <c r="E99" s="2"/>
      <c r="F99" s="7">
        <v>3150000</v>
      </c>
      <c r="H99" s="61">
        <f t="shared" si="4"/>
        <v>30000</v>
      </c>
    </row>
    <row r="100" spans="2:8" x14ac:dyDescent="0.25">
      <c r="B100" s="5">
        <v>3141</v>
      </c>
      <c r="C100" s="11" t="s">
        <v>302</v>
      </c>
      <c r="D100" s="7">
        <v>1041968.2</v>
      </c>
      <c r="E100" s="2"/>
      <c r="F100" s="7">
        <v>1040467.84</v>
      </c>
      <c r="H100" s="61">
        <f t="shared" si="4"/>
        <v>-1500.359999999986</v>
      </c>
    </row>
    <row r="101" spans="2:8" x14ac:dyDescent="0.25">
      <c r="B101" s="5">
        <v>3161</v>
      </c>
      <c r="C101" s="11" t="s">
        <v>304</v>
      </c>
      <c r="D101" s="17"/>
      <c r="E101" s="2"/>
      <c r="F101" s="7">
        <v>20000</v>
      </c>
      <c r="H101" s="61">
        <f t="shared" si="4"/>
        <v>20000</v>
      </c>
    </row>
    <row r="102" spans="2:8" x14ac:dyDescent="0.25">
      <c r="B102" s="5">
        <v>3171</v>
      </c>
      <c r="C102" s="11" t="s">
        <v>634</v>
      </c>
      <c r="D102" s="7">
        <v>78451.8</v>
      </c>
      <c r="E102" s="2"/>
      <c r="F102" s="7">
        <v>113458.16</v>
      </c>
      <c r="H102" s="61">
        <f t="shared" si="4"/>
        <v>35006.36</v>
      </c>
    </row>
    <row r="103" spans="2:8" x14ac:dyDescent="0.25">
      <c r="B103" s="5">
        <v>3181</v>
      </c>
      <c r="C103" s="11" t="s">
        <v>306</v>
      </c>
      <c r="D103" s="7">
        <v>226.5</v>
      </c>
      <c r="E103" s="2"/>
      <c r="F103" s="7">
        <v>18226.5</v>
      </c>
      <c r="H103" s="61">
        <f t="shared" si="4"/>
        <v>18000</v>
      </c>
    </row>
    <row r="104" spans="2:8" x14ac:dyDescent="0.25">
      <c r="B104" s="5">
        <v>3182</v>
      </c>
      <c r="C104" s="11" t="s">
        <v>307</v>
      </c>
      <c r="D104" s="7">
        <v>3120</v>
      </c>
      <c r="E104" s="2"/>
      <c r="F104" s="7">
        <v>4120</v>
      </c>
      <c r="H104" s="61">
        <f t="shared" si="4"/>
        <v>1000</v>
      </c>
    </row>
    <row r="105" spans="2:8" x14ac:dyDescent="0.25">
      <c r="B105" s="5">
        <v>3191</v>
      </c>
      <c r="C105" s="11" t="s">
        <v>308</v>
      </c>
      <c r="D105" s="17"/>
      <c r="E105" s="2"/>
      <c r="F105" s="7">
        <v>3557467</v>
      </c>
      <c r="H105" s="61">
        <f t="shared" si="4"/>
        <v>3557467</v>
      </c>
    </row>
    <row r="106" spans="2:8" x14ac:dyDescent="0.25">
      <c r="B106" s="5">
        <v>3221</v>
      </c>
      <c r="C106" s="11" t="s">
        <v>309</v>
      </c>
      <c r="D106" s="7">
        <v>2043891.2</v>
      </c>
      <c r="E106" s="2"/>
      <c r="F106" s="7">
        <v>1676691.2</v>
      </c>
      <c r="H106" s="61">
        <f t="shared" si="4"/>
        <v>-367200</v>
      </c>
    </row>
    <row r="107" spans="2:8" x14ac:dyDescent="0.25">
      <c r="B107" s="5">
        <v>3231</v>
      </c>
      <c r="C107" s="11" t="s">
        <v>310</v>
      </c>
      <c r="D107" s="17"/>
      <c r="E107" s="2"/>
      <c r="F107" s="7">
        <v>217442.52</v>
      </c>
      <c r="H107" s="61">
        <f t="shared" si="4"/>
        <v>217442.52</v>
      </c>
    </row>
    <row r="108" spans="2:8" x14ac:dyDescent="0.25">
      <c r="B108" s="5">
        <v>3233</v>
      </c>
      <c r="C108" s="11" t="s">
        <v>311</v>
      </c>
      <c r="D108" s="17"/>
      <c r="E108" s="2"/>
      <c r="F108" s="7">
        <v>5394</v>
      </c>
      <c r="H108" s="61">
        <f t="shared" si="4"/>
        <v>5394</v>
      </c>
    </row>
    <row r="109" spans="2:8" x14ac:dyDescent="0.25">
      <c r="B109" s="5">
        <v>3251</v>
      </c>
      <c r="C109" s="11" t="s">
        <v>312</v>
      </c>
      <c r="D109" s="17"/>
      <c r="E109" s="2"/>
      <c r="F109" s="7">
        <v>120000</v>
      </c>
      <c r="H109" s="61">
        <f t="shared" si="4"/>
        <v>120000</v>
      </c>
    </row>
    <row r="110" spans="2:8" x14ac:dyDescent="0.25">
      <c r="B110" s="5">
        <v>3252</v>
      </c>
      <c r="C110" s="11" t="s">
        <v>635</v>
      </c>
      <c r="D110" s="7">
        <v>18996768.379999999</v>
      </c>
      <c r="E110" s="2"/>
      <c r="F110" s="7">
        <v>23904297.370000001</v>
      </c>
      <c r="H110" s="61">
        <f t="shared" si="4"/>
        <v>4907528.9900000021</v>
      </c>
    </row>
    <row r="111" spans="2:8" x14ac:dyDescent="0.25">
      <c r="B111" s="5">
        <v>3271</v>
      </c>
      <c r="C111" s="11" t="s">
        <v>315</v>
      </c>
      <c r="D111" s="7">
        <v>21669.08</v>
      </c>
      <c r="E111" s="2"/>
      <c r="F111" s="7">
        <v>133869.79999999999</v>
      </c>
      <c r="H111" s="61">
        <f t="shared" si="4"/>
        <v>112200.71999999999</v>
      </c>
    </row>
    <row r="112" spans="2:8" x14ac:dyDescent="0.25">
      <c r="B112" s="5">
        <v>3291</v>
      </c>
      <c r="C112" s="58" t="s">
        <v>316</v>
      </c>
      <c r="D112" s="7">
        <v>3109600</v>
      </c>
      <c r="E112" s="2"/>
      <c r="F112" s="7">
        <v>1309600</v>
      </c>
      <c r="H112" s="61">
        <f t="shared" si="4"/>
        <v>-1800000</v>
      </c>
    </row>
    <row r="113" spans="2:8" x14ac:dyDescent="0.25">
      <c r="B113" s="5">
        <v>3311</v>
      </c>
      <c r="C113" s="58" t="s">
        <v>317</v>
      </c>
      <c r="D113" s="7">
        <v>507314.26</v>
      </c>
      <c r="E113" s="2"/>
      <c r="F113" s="7">
        <v>485599.88</v>
      </c>
      <c r="H113" s="61">
        <f t="shared" si="4"/>
        <v>-21714.380000000005</v>
      </c>
    </row>
    <row r="114" spans="2:8" x14ac:dyDescent="0.25">
      <c r="B114" s="5">
        <v>3313</v>
      </c>
      <c r="C114" s="58" t="s">
        <v>318</v>
      </c>
      <c r="D114" s="7">
        <v>124800</v>
      </c>
      <c r="E114" s="2"/>
      <c r="F114" s="7">
        <v>168400</v>
      </c>
      <c r="H114" s="61">
        <f t="shared" si="4"/>
        <v>43600</v>
      </c>
    </row>
    <row r="115" spans="2:8" x14ac:dyDescent="0.25">
      <c r="B115" s="5">
        <v>3321</v>
      </c>
      <c r="C115" s="58" t="s">
        <v>320</v>
      </c>
      <c r="D115" s="7">
        <v>11700000</v>
      </c>
      <c r="E115" s="2"/>
      <c r="F115" s="7">
        <v>11785000</v>
      </c>
      <c r="H115" s="61">
        <f t="shared" si="4"/>
        <v>85000</v>
      </c>
    </row>
    <row r="116" spans="2:8" x14ac:dyDescent="0.25">
      <c r="B116" s="5">
        <v>3331</v>
      </c>
      <c r="C116" s="58" t="s">
        <v>321</v>
      </c>
      <c r="D116" s="7">
        <v>2502240</v>
      </c>
      <c r="E116" s="2"/>
      <c r="F116" s="7">
        <v>1783640</v>
      </c>
      <c r="H116" s="61">
        <f t="shared" si="4"/>
        <v>-718600</v>
      </c>
    </row>
    <row r="117" spans="2:8" x14ac:dyDescent="0.25">
      <c r="B117" s="5">
        <v>3332</v>
      </c>
      <c r="C117" s="11" t="s">
        <v>322</v>
      </c>
      <c r="D117" s="17"/>
      <c r="E117" s="2"/>
      <c r="F117" s="7">
        <v>92220</v>
      </c>
      <c r="H117" s="61">
        <f t="shared" si="4"/>
        <v>92220</v>
      </c>
    </row>
    <row r="118" spans="2:8" x14ac:dyDescent="0.25">
      <c r="B118" s="5">
        <v>3341</v>
      </c>
      <c r="C118" s="11" t="s">
        <v>323</v>
      </c>
      <c r="D118" s="7">
        <v>427960</v>
      </c>
      <c r="E118" s="2"/>
      <c r="F118" s="7">
        <v>4082960</v>
      </c>
      <c r="H118" s="61">
        <f t="shared" si="4"/>
        <v>3655000</v>
      </c>
    </row>
    <row r="119" spans="2:8" x14ac:dyDescent="0.25">
      <c r="B119" s="5">
        <v>3351</v>
      </c>
      <c r="C119" s="11" t="s">
        <v>324</v>
      </c>
      <c r="D119" s="17"/>
      <c r="E119" s="2"/>
      <c r="F119" s="7">
        <v>55000</v>
      </c>
      <c r="H119" s="61">
        <f t="shared" si="4"/>
        <v>55000</v>
      </c>
    </row>
    <row r="120" spans="2:8" x14ac:dyDescent="0.25">
      <c r="B120" s="5">
        <v>3361</v>
      </c>
      <c r="C120" s="11" t="s">
        <v>325</v>
      </c>
      <c r="D120" s="7">
        <v>533856.81000000006</v>
      </c>
      <c r="E120" s="2"/>
      <c r="F120" s="7">
        <v>1590292.81</v>
      </c>
      <c r="H120" s="61">
        <f t="shared" si="4"/>
        <v>1056436</v>
      </c>
    </row>
    <row r="121" spans="2:8" x14ac:dyDescent="0.25">
      <c r="B121" s="5">
        <v>3371</v>
      </c>
      <c r="C121" s="11" t="s">
        <v>326</v>
      </c>
      <c r="D121" s="17"/>
      <c r="E121" s="2"/>
      <c r="F121" s="7">
        <v>2053200</v>
      </c>
      <c r="H121" s="61">
        <f t="shared" si="4"/>
        <v>2053200</v>
      </c>
    </row>
    <row r="122" spans="2:8" x14ac:dyDescent="0.25">
      <c r="B122" s="5">
        <v>3391</v>
      </c>
      <c r="C122" s="58" t="s">
        <v>327</v>
      </c>
      <c r="D122" s="7">
        <v>11829498.23</v>
      </c>
      <c r="E122" s="2"/>
      <c r="F122" s="7">
        <v>15869212.609999999</v>
      </c>
      <c r="H122" s="61">
        <f t="shared" si="4"/>
        <v>4039714.379999999</v>
      </c>
    </row>
    <row r="123" spans="2:8" x14ac:dyDescent="0.25">
      <c r="B123" s="5">
        <v>3441</v>
      </c>
      <c r="C123" s="58" t="s">
        <v>329</v>
      </c>
      <c r="D123" s="7">
        <v>2091100</v>
      </c>
      <c r="E123" s="2"/>
      <c r="F123" s="7">
        <v>4383100</v>
      </c>
      <c r="H123" s="61">
        <f t="shared" si="4"/>
        <v>2292000</v>
      </c>
    </row>
    <row r="124" spans="2:8" x14ac:dyDescent="0.25">
      <c r="B124" s="5">
        <v>3511</v>
      </c>
      <c r="C124" s="58" t="s">
        <v>330</v>
      </c>
      <c r="D124" s="7">
        <v>10765784.640000001</v>
      </c>
      <c r="E124" s="2"/>
      <c r="F124" s="7">
        <v>7293284.6399999997</v>
      </c>
      <c r="H124" s="61">
        <f t="shared" si="4"/>
        <v>-3472500.0000000009</v>
      </c>
    </row>
    <row r="125" spans="2:8" x14ac:dyDescent="0.25">
      <c r="B125" s="5">
        <v>3512</v>
      </c>
      <c r="C125" s="11" t="s">
        <v>331</v>
      </c>
      <c r="D125" s="17"/>
      <c r="E125" s="2"/>
      <c r="F125" s="7">
        <v>35000</v>
      </c>
      <c r="H125" s="61">
        <f t="shared" si="4"/>
        <v>35000</v>
      </c>
    </row>
    <row r="126" spans="2:8" x14ac:dyDescent="0.25">
      <c r="B126" s="5">
        <v>3521</v>
      </c>
      <c r="C126" s="58" t="s">
        <v>637</v>
      </c>
      <c r="D126" s="7">
        <v>14684.8</v>
      </c>
      <c r="E126" s="2"/>
      <c r="F126" s="7">
        <v>26684.799999999999</v>
      </c>
      <c r="H126" s="61">
        <f t="shared" si="4"/>
        <v>12000</v>
      </c>
    </row>
    <row r="127" spans="2:8" x14ac:dyDescent="0.25">
      <c r="B127" s="5">
        <v>3522</v>
      </c>
      <c r="C127" s="11" t="s">
        <v>333</v>
      </c>
      <c r="D127" s="17"/>
      <c r="E127" s="2"/>
      <c r="F127" s="7">
        <v>20000</v>
      </c>
      <c r="H127" s="61">
        <f t="shared" si="4"/>
        <v>20000</v>
      </c>
    </row>
    <row r="128" spans="2:8" x14ac:dyDescent="0.25">
      <c r="B128" s="5">
        <v>3531</v>
      </c>
      <c r="C128" s="58" t="s">
        <v>334</v>
      </c>
      <c r="D128" s="7">
        <v>215052.5</v>
      </c>
      <c r="E128" s="2"/>
      <c r="F128" s="7">
        <v>529930</v>
      </c>
      <c r="H128" s="61">
        <f t="shared" si="4"/>
        <v>314877.5</v>
      </c>
    </row>
    <row r="129" spans="2:8" x14ac:dyDescent="0.25">
      <c r="B129" s="5">
        <v>3551</v>
      </c>
      <c r="C129" s="58" t="s">
        <v>335</v>
      </c>
      <c r="D129" s="7">
        <v>3177200</v>
      </c>
      <c r="E129" s="2"/>
      <c r="F129" s="7">
        <v>3159700</v>
      </c>
      <c r="H129" s="61">
        <f t="shared" si="4"/>
        <v>-17500</v>
      </c>
    </row>
    <row r="130" spans="2:8" x14ac:dyDescent="0.25">
      <c r="B130" s="5">
        <v>3571</v>
      </c>
      <c r="C130" s="58" t="s">
        <v>336</v>
      </c>
      <c r="D130" s="7">
        <v>18720</v>
      </c>
      <c r="E130" s="2"/>
      <c r="F130" s="7">
        <v>583720</v>
      </c>
      <c r="H130" s="61">
        <f t="shared" si="4"/>
        <v>565000</v>
      </c>
    </row>
    <row r="131" spans="2:8" x14ac:dyDescent="0.25">
      <c r="B131" s="5">
        <v>3581</v>
      </c>
      <c r="C131" s="58" t="s">
        <v>638</v>
      </c>
      <c r="D131" s="7">
        <v>8236800</v>
      </c>
      <c r="E131" s="2"/>
      <c r="F131" s="7">
        <v>3156800</v>
      </c>
      <c r="H131" s="61">
        <f t="shared" si="4"/>
        <v>-5080000</v>
      </c>
    </row>
    <row r="132" spans="2:8" x14ac:dyDescent="0.25">
      <c r="B132" s="5">
        <v>3591</v>
      </c>
      <c r="C132" s="58" t="s">
        <v>338</v>
      </c>
      <c r="D132" s="7">
        <v>2977520</v>
      </c>
      <c r="E132" s="2"/>
      <c r="F132" s="7">
        <v>3086720</v>
      </c>
      <c r="H132" s="61">
        <f t="shared" si="4"/>
        <v>109200</v>
      </c>
    </row>
    <row r="133" spans="2:8" x14ac:dyDescent="0.25">
      <c r="B133" s="5">
        <v>3611</v>
      </c>
      <c r="C133" s="58" t="s">
        <v>339</v>
      </c>
      <c r="D133" s="7">
        <v>9360000</v>
      </c>
      <c r="E133" s="2"/>
      <c r="F133" s="7">
        <v>7981578.7400000002</v>
      </c>
      <c r="H133" s="61">
        <f t="shared" si="4"/>
        <v>-1378421.2599999998</v>
      </c>
    </row>
    <row r="134" spans="2:8" x14ac:dyDescent="0.25">
      <c r="B134" s="5">
        <v>3612</v>
      </c>
      <c r="C134" s="58" t="s">
        <v>340</v>
      </c>
      <c r="D134" s="7">
        <v>832000</v>
      </c>
      <c r="E134" s="2"/>
      <c r="F134" s="7">
        <v>1116620</v>
      </c>
      <c r="H134" s="61">
        <f t="shared" si="4"/>
        <v>284620</v>
      </c>
    </row>
    <row r="135" spans="2:8" x14ac:dyDescent="0.25">
      <c r="B135" s="5">
        <v>3613</v>
      </c>
      <c r="C135" s="58" t="s">
        <v>341</v>
      </c>
      <c r="D135" s="7">
        <v>1040000</v>
      </c>
      <c r="E135" s="2"/>
      <c r="F135" s="7">
        <v>572500</v>
      </c>
      <c r="H135" s="61">
        <f t="shared" si="4"/>
        <v>-467500</v>
      </c>
    </row>
    <row r="136" spans="2:8" x14ac:dyDescent="0.25">
      <c r="B136" s="5">
        <v>3641</v>
      </c>
      <c r="C136" s="11" t="s">
        <v>342</v>
      </c>
      <c r="D136" s="17"/>
      <c r="E136" s="2"/>
      <c r="F136" s="7">
        <v>15000</v>
      </c>
      <c r="H136" s="61">
        <f t="shared" si="4"/>
        <v>15000</v>
      </c>
    </row>
    <row r="137" spans="2:8" x14ac:dyDescent="0.25">
      <c r="B137" s="5">
        <v>3651</v>
      </c>
      <c r="C137" s="58" t="s">
        <v>639</v>
      </c>
      <c r="D137" s="7">
        <v>104000</v>
      </c>
      <c r="E137" s="2"/>
      <c r="F137" s="7">
        <v>89000</v>
      </c>
      <c r="H137" s="61">
        <f t="shared" si="4"/>
        <v>-15000</v>
      </c>
    </row>
    <row r="138" spans="2:8" x14ac:dyDescent="0.25">
      <c r="B138" s="5">
        <v>3711</v>
      </c>
      <c r="C138" s="58" t="s">
        <v>344</v>
      </c>
      <c r="D138" s="7">
        <v>98800</v>
      </c>
      <c r="E138" s="2"/>
      <c r="F138" s="7">
        <v>148800</v>
      </c>
      <c r="H138" s="61">
        <f t="shared" si="4"/>
        <v>50000</v>
      </c>
    </row>
    <row r="139" spans="2:8" x14ac:dyDescent="0.25">
      <c r="B139" s="5">
        <v>3721</v>
      </c>
      <c r="C139" s="58" t="s">
        <v>346</v>
      </c>
      <c r="D139" s="7">
        <v>112557</v>
      </c>
      <c r="E139" s="2"/>
      <c r="F139" s="7">
        <v>322557</v>
      </c>
      <c r="H139" s="61">
        <f t="shared" si="4"/>
        <v>210000</v>
      </c>
    </row>
    <row r="140" spans="2:8" x14ac:dyDescent="0.25">
      <c r="B140" s="5">
        <v>3751</v>
      </c>
      <c r="C140" s="58" t="s">
        <v>348</v>
      </c>
      <c r="D140" s="7">
        <v>244321.5</v>
      </c>
      <c r="E140" s="2"/>
      <c r="F140" s="7">
        <v>590321.5</v>
      </c>
      <c r="H140" s="61">
        <f t="shared" ref="H140:H177" si="5">F140-D140</f>
        <v>346000</v>
      </c>
    </row>
    <row r="141" spans="2:8" x14ac:dyDescent="0.25">
      <c r="B141" s="5">
        <v>3761</v>
      </c>
      <c r="C141" s="58" t="s">
        <v>349</v>
      </c>
      <c r="D141" s="7">
        <v>83240</v>
      </c>
      <c r="E141" s="2"/>
      <c r="F141" s="7">
        <v>193240</v>
      </c>
      <c r="H141" s="61">
        <f t="shared" si="5"/>
        <v>110000</v>
      </c>
    </row>
    <row r="142" spans="2:8" x14ac:dyDescent="0.25">
      <c r="B142" s="5">
        <v>3781</v>
      </c>
      <c r="C142" s="11" t="s">
        <v>350</v>
      </c>
      <c r="D142" s="17"/>
      <c r="E142" s="2"/>
      <c r="F142" s="7">
        <v>30000</v>
      </c>
      <c r="H142" s="61">
        <f t="shared" si="5"/>
        <v>30000</v>
      </c>
    </row>
    <row r="143" spans="2:8" x14ac:dyDescent="0.25">
      <c r="B143" s="5">
        <v>3791</v>
      </c>
      <c r="C143" s="11" t="s">
        <v>351</v>
      </c>
      <c r="D143" s="7">
        <v>40</v>
      </c>
      <c r="E143" s="2"/>
      <c r="F143" s="7">
        <v>52040</v>
      </c>
      <c r="H143" s="61">
        <f t="shared" si="5"/>
        <v>52000</v>
      </c>
    </row>
    <row r="144" spans="2:8" x14ac:dyDescent="0.25">
      <c r="B144" s="63">
        <v>3821</v>
      </c>
      <c r="C144" s="67" t="s">
        <v>354</v>
      </c>
      <c r="D144" s="65">
        <v>2189132.6800000002</v>
      </c>
      <c r="E144" s="2"/>
      <c r="F144" s="65">
        <v>20118606.469999999</v>
      </c>
      <c r="H144" s="61">
        <f t="shared" si="5"/>
        <v>17929473.789999999</v>
      </c>
    </row>
    <row r="145" spans="2:8" x14ac:dyDescent="0.25">
      <c r="B145" s="5">
        <v>3831</v>
      </c>
      <c r="C145" s="11" t="s">
        <v>355</v>
      </c>
      <c r="D145" s="17"/>
      <c r="E145" s="2"/>
      <c r="F145" s="7">
        <v>10000</v>
      </c>
      <c r="H145" s="61">
        <f t="shared" si="5"/>
        <v>10000</v>
      </c>
    </row>
    <row r="146" spans="2:8" x14ac:dyDescent="0.25">
      <c r="B146" s="5">
        <v>3841</v>
      </c>
      <c r="C146" s="58" t="s">
        <v>356</v>
      </c>
      <c r="D146" s="7">
        <v>12480</v>
      </c>
      <c r="E146" s="2"/>
      <c r="F146" s="7">
        <v>42480</v>
      </c>
      <c r="H146" s="61">
        <f t="shared" si="5"/>
        <v>30000</v>
      </c>
    </row>
    <row r="147" spans="2:8" x14ac:dyDescent="0.25">
      <c r="B147" s="5">
        <v>3852</v>
      </c>
      <c r="C147" s="58" t="s">
        <v>357</v>
      </c>
      <c r="D147" s="7">
        <v>54778.92</v>
      </c>
      <c r="E147" s="2"/>
      <c r="F147" s="7">
        <v>99778.92</v>
      </c>
      <c r="H147" s="61">
        <f t="shared" si="5"/>
        <v>45000</v>
      </c>
    </row>
    <row r="148" spans="2:8" x14ac:dyDescent="0.25">
      <c r="B148" s="5">
        <v>3853</v>
      </c>
      <c r="C148" s="58" t="s">
        <v>358</v>
      </c>
      <c r="D148" s="7">
        <v>17680</v>
      </c>
      <c r="E148" s="2"/>
      <c r="F148" s="7">
        <v>47680</v>
      </c>
      <c r="H148" s="61">
        <f t="shared" si="5"/>
        <v>30000</v>
      </c>
    </row>
    <row r="149" spans="2:8" x14ac:dyDescent="0.25">
      <c r="B149" s="5">
        <v>3921</v>
      </c>
      <c r="C149" s="58" t="s">
        <v>359</v>
      </c>
      <c r="D149" s="7">
        <v>89230211.219999999</v>
      </c>
      <c r="E149" s="2"/>
      <c r="F149" s="7">
        <v>46112672.039999999</v>
      </c>
      <c r="H149" s="61">
        <f t="shared" si="5"/>
        <v>-43117539.18</v>
      </c>
    </row>
    <row r="150" spans="2:8" x14ac:dyDescent="0.25">
      <c r="B150" s="5">
        <v>3961</v>
      </c>
      <c r="C150" s="58" t="s">
        <v>641</v>
      </c>
      <c r="D150" s="7">
        <v>64505.01</v>
      </c>
      <c r="E150" s="2"/>
      <c r="F150" s="7">
        <v>89505.01</v>
      </c>
      <c r="H150" s="61">
        <f t="shared" si="5"/>
        <v>24999.999999999993</v>
      </c>
    </row>
    <row r="151" spans="2:8" x14ac:dyDescent="0.25">
      <c r="B151" s="5">
        <v>4231</v>
      </c>
      <c r="C151" s="58" t="s">
        <v>642</v>
      </c>
      <c r="D151" s="7">
        <v>46777692.719999999</v>
      </c>
      <c r="E151" s="2"/>
      <c r="F151" s="7">
        <v>26000000</v>
      </c>
      <c r="H151" s="61">
        <f t="shared" si="5"/>
        <v>-20777692.719999999</v>
      </c>
    </row>
    <row r="152" spans="2:8" x14ac:dyDescent="0.25">
      <c r="B152" s="5">
        <v>4311</v>
      </c>
      <c r="C152" s="58" t="s">
        <v>365</v>
      </c>
      <c r="D152" s="7">
        <v>2080000</v>
      </c>
      <c r="E152" s="2"/>
      <c r="F152" s="7">
        <v>1835000</v>
      </c>
      <c r="H152" s="61">
        <f t="shared" si="5"/>
        <v>-245000</v>
      </c>
    </row>
    <row r="153" spans="2:8" x14ac:dyDescent="0.25">
      <c r="B153" s="5">
        <v>4331</v>
      </c>
      <c r="C153" s="58" t="s">
        <v>366</v>
      </c>
      <c r="D153" s="7">
        <v>3120000</v>
      </c>
      <c r="E153" s="2"/>
      <c r="F153" s="7">
        <v>3344349.7</v>
      </c>
      <c r="H153" s="61">
        <f t="shared" si="5"/>
        <v>224349.70000000019</v>
      </c>
    </row>
    <row r="154" spans="2:8" x14ac:dyDescent="0.25">
      <c r="B154" s="5">
        <v>4411</v>
      </c>
      <c r="C154" s="58" t="s">
        <v>643</v>
      </c>
      <c r="D154" s="7">
        <v>3828500</v>
      </c>
      <c r="E154" s="2"/>
      <c r="F154" s="7">
        <v>3328500</v>
      </c>
      <c r="H154" s="61">
        <f t="shared" si="5"/>
        <v>-500000</v>
      </c>
    </row>
    <row r="155" spans="2:8" x14ac:dyDescent="0.25">
      <c r="B155" s="5">
        <v>4412</v>
      </c>
      <c r="C155" s="11" t="s">
        <v>368</v>
      </c>
      <c r="D155" s="7">
        <v>46100</v>
      </c>
      <c r="E155" s="2"/>
      <c r="F155" s="7">
        <v>66100</v>
      </c>
      <c r="H155" s="61">
        <f t="shared" si="5"/>
        <v>20000</v>
      </c>
    </row>
    <row r="156" spans="2:8" x14ac:dyDescent="0.25">
      <c r="B156" s="5">
        <v>4414</v>
      </c>
      <c r="C156" s="11" t="s">
        <v>369</v>
      </c>
      <c r="D156" s="17"/>
      <c r="E156" s="2"/>
      <c r="F156" s="7">
        <v>60000</v>
      </c>
      <c r="H156" s="61">
        <f t="shared" si="5"/>
        <v>60000</v>
      </c>
    </row>
    <row r="157" spans="2:8" x14ac:dyDescent="0.25">
      <c r="B157" s="5">
        <v>4415</v>
      </c>
      <c r="C157" s="58" t="s">
        <v>370</v>
      </c>
      <c r="D157" s="7">
        <v>3328000</v>
      </c>
      <c r="E157" s="2"/>
      <c r="F157" s="7">
        <v>3795600</v>
      </c>
      <c r="H157" s="61">
        <f t="shared" si="5"/>
        <v>467600</v>
      </c>
    </row>
    <row r="158" spans="2:8" x14ac:dyDescent="0.25">
      <c r="B158" s="5">
        <v>4421</v>
      </c>
      <c r="C158" s="58" t="s">
        <v>371</v>
      </c>
      <c r="D158" s="7">
        <v>3574365.6</v>
      </c>
      <c r="E158" s="2"/>
      <c r="F158" s="7">
        <v>4384365.5999999996</v>
      </c>
      <c r="H158" s="61">
        <f t="shared" si="5"/>
        <v>809999.99999999953</v>
      </c>
    </row>
    <row r="159" spans="2:8" x14ac:dyDescent="0.25">
      <c r="B159" s="5">
        <v>4451</v>
      </c>
      <c r="C159" s="58" t="s">
        <v>644</v>
      </c>
      <c r="D159" s="7">
        <v>1874600</v>
      </c>
      <c r="E159" s="2"/>
      <c r="F159" s="7">
        <v>1900172</v>
      </c>
      <c r="H159" s="61">
        <f t="shared" si="5"/>
        <v>25572</v>
      </c>
    </row>
    <row r="160" spans="2:8" x14ac:dyDescent="0.25">
      <c r="B160" s="5">
        <v>5111</v>
      </c>
      <c r="C160" s="11" t="s">
        <v>374</v>
      </c>
      <c r="D160" s="17"/>
      <c r="E160" s="2"/>
      <c r="F160" s="7">
        <v>108000</v>
      </c>
      <c r="H160" s="61">
        <f t="shared" si="5"/>
        <v>108000</v>
      </c>
    </row>
    <row r="161" spans="2:8" x14ac:dyDescent="0.25">
      <c r="B161" s="5">
        <v>5151</v>
      </c>
      <c r="C161" s="58" t="s">
        <v>375</v>
      </c>
      <c r="D161" s="7">
        <v>2511245.19</v>
      </c>
      <c r="E161" s="2"/>
      <c r="F161" s="7">
        <v>2727315.55</v>
      </c>
      <c r="H161" s="61">
        <f t="shared" si="5"/>
        <v>216070.35999999987</v>
      </c>
    </row>
    <row r="162" spans="2:8" x14ac:dyDescent="0.25">
      <c r="B162" s="5">
        <v>5191</v>
      </c>
      <c r="C162" s="58" t="s">
        <v>646</v>
      </c>
      <c r="D162" s="7">
        <v>119600</v>
      </c>
      <c r="E162" s="2"/>
      <c r="F162" s="7">
        <v>419600</v>
      </c>
      <c r="H162" s="61">
        <f t="shared" si="5"/>
        <v>300000</v>
      </c>
    </row>
    <row r="163" spans="2:8" x14ac:dyDescent="0.25">
      <c r="B163" s="5">
        <v>5231</v>
      </c>
      <c r="C163" s="58" t="s">
        <v>647</v>
      </c>
      <c r="D163" s="7">
        <v>36400</v>
      </c>
      <c r="E163" s="2"/>
      <c r="F163" s="7">
        <v>111400</v>
      </c>
      <c r="H163" s="61">
        <f t="shared" si="5"/>
        <v>75000</v>
      </c>
    </row>
    <row r="164" spans="2:8" x14ac:dyDescent="0.25">
      <c r="B164" s="5">
        <v>5411</v>
      </c>
      <c r="C164" s="58" t="s">
        <v>379</v>
      </c>
      <c r="D164" s="7">
        <v>2496000</v>
      </c>
      <c r="E164" s="2"/>
      <c r="F164" s="7">
        <v>4796000</v>
      </c>
      <c r="H164" s="61">
        <f t="shared" si="5"/>
        <v>2300000</v>
      </c>
    </row>
    <row r="165" spans="2:8" x14ac:dyDescent="0.25">
      <c r="B165" s="5">
        <v>5621</v>
      </c>
      <c r="C165" s="58" t="s">
        <v>648</v>
      </c>
      <c r="D165" s="7">
        <v>31200</v>
      </c>
      <c r="E165" s="2"/>
      <c r="F165" s="7">
        <v>249200</v>
      </c>
      <c r="H165" s="61">
        <f t="shared" si="5"/>
        <v>218000</v>
      </c>
    </row>
    <row r="166" spans="2:8" x14ac:dyDescent="0.25">
      <c r="B166" s="5">
        <v>5651</v>
      </c>
      <c r="C166" s="11" t="s">
        <v>382</v>
      </c>
      <c r="D166" s="17"/>
      <c r="E166" s="2"/>
      <c r="F166" s="7">
        <v>95000</v>
      </c>
      <c r="H166" s="61">
        <f t="shared" si="5"/>
        <v>95000</v>
      </c>
    </row>
    <row r="167" spans="2:8" x14ac:dyDescent="0.25">
      <c r="B167" s="5">
        <v>5663</v>
      </c>
      <c r="C167" s="11" t="s">
        <v>383</v>
      </c>
      <c r="D167" s="17"/>
      <c r="E167" s="2"/>
      <c r="F167" s="7">
        <v>60000</v>
      </c>
      <c r="H167" s="61">
        <f t="shared" si="5"/>
        <v>60000</v>
      </c>
    </row>
    <row r="168" spans="2:8" x14ac:dyDescent="0.25">
      <c r="B168" s="5">
        <v>5671</v>
      </c>
      <c r="C168" s="58" t="s">
        <v>650</v>
      </c>
      <c r="D168" s="7">
        <v>41600</v>
      </c>
      <c r="E168" s="2"/>
      <c r="F168" s="7">
        <v>376200</v>
      </c>
      <c r="H168" s="61">
        <f t="shared" si="5"/>
        <v>334600</v>
      </c>
    </row>
    <row r="169" spans="2:8" x14ac:dyDescent="0.25">
      <c r="B169" s="5">
        <v>5811</v>
      </c>
      <c r="C169" s="58" t="s">
        <v>386</v>
      </c>
      <c r="D169" s="7">
        <v>2080000</v>
      </c>
      <c r="E169" s="2"/>
      <c r="F169" s="7">
        <v>1080000</v>
      </c>
      <c r="H169" s="61">
        <f t="shared" si="5"/>
        <v>-1000000</v>
      </c>
    </row>
    <row r="170" spans="2:8" x14ac:dyDescent="0.25">
      <c r="B170" s="5">
        <v>5911</v>
      </c>
      <c r="C170" s="58" t="s">
        <v>387</v>
      </c>
      <c r="D170" s="7">
        <v>988000</v>
      </c>
      <c r="E170" s="2"/>
      <c r="F170" s="7">
        <v>873000</v>
      </c>
      <c r="H170" s="61">
        <f t="shared" si="5"/>
        <v>-115000</v>
      </c>
    </row>
    <row r="171" spans="2:8" x14ac:dyDescent="0.25">
      <c r="B171" s="5">
        <v>6131</v>
      </c>
      <c r="C171" s="11" t="s">
        <v>389</v>
      </c>
      <c r="D171" s="7">
        <v>1508503.79</v>
      </c>
      <c r="E171" s="2"/>
      <c r="F171" s="7">
        <v>2066970.8</v>
      </c>
      <c r="H171" s="61">
        <f t="shared" si="5"/>
        <v>558467.01</v>
      </c>
    </row>
    <row r="172" spans="2:8" x14ac:dyDescent="0.25">
      <c r="B172" s="5">
        <v>6141</v>
      </c>
      <c r="C172" s="11" t="s">
        <v>390</v>
      </c>
      <c r="D172" s="7">
        <v>80489927.010000005</v>
      </c>
      <c r="E172" s="2"/>
      <c r="F172" s="7">
        <v>79823341.310000002</v>
      </c>
      <c r="H172" s="61">
        <f t="shared" si="5"/>
        <v>-666585.70000000298</v>
      </c>
    </row>
    <row r="173" spans="2:8" x14ac:dyDescent="0.25">
      <c r="B173" s="5">
        <v>6161</v>
      </c>
      <c r="C173" s="11" t="s">
        <v>392</v>
      </c>
      <c r="D173" s="7">
        <v>17207559.859999999</v>
      </c>
      <c r="E173" s="2"/>
      <c r="F173" s="7">
        <v>16726520.050000001</v>
      </c>
      <c r="H173" s="61">
        <f t="shared" si="5"/>
        <v>-481039.80999999866</v>
      </c>
    </row>
    <row r="174" spans="2:8" x14ac:dyDescent="0.25">
      <c r="B174" s="5">
        <v>7911</v>
      </c>
      <c r="C174" s="58" t="s">
        <v>651</v>
      </c>
      <c r="D174" s="7">
        <v>4160000</v>
      </c>
      <c r="E174" s="2"/>
      <c r="F174" s="7">
        <v>3790000</v>
      </c>
      <c r="H174" s="61">
        <f t="shared" si="5"/>
        <v>-370000</v>
      </c>
    </row>
    <row r="175" spans="2:8" x14ac:dyDescent="0.25">
      <c r="B175" s="5">
        <v>7991</v>
      </c>
      <c r="C175" s="58" t="s">
        <v>394</v>
      </c>
      <c r="D175" s="7">
        <v>22859962.219999999</v>
      </c>
      <c r="E175" s="2"/>
      <c r="F175" s="7">
        <v>27461714.719999999</v>
      </c>
      <c r="H175" s="61">
        <f t="shared" si="5"/>
        <v>4601752.5</v>
      </c>
    </row>
    <row r="176" spans="2:8" x14ac:dyDescent="0.25">
      <c r="B176" s="5">
        <v>9212</v>
      </c>
      <c r="C176" s="58" t="s">
        <v>656</v>
      </c>
      <c r="D176" s="7">
        <v>12510840.039999999</v>
      </c>
      <c r="E176" s="2"/>
      <c r="F176" s="7">
        <v>11286490.34</v>
      </c>
      <c r="H176" s="61">
        <f t="shared" si="5"/>
        <v>-1224349.6999999993</v>
      </c>
    </row>
    <row r="177" spans="2:12" x14ac:dyDescent="0.25">
      <c r="B177" s="5">
        <v>9911</v>
      </c>
      <c r="C177" s="11" t="s">
        <v>401</v>
      </c>
      <c r="D177" s="17"/>
      <c r="E177" s="2"/>
      <c r="F177" s="7">
        <v>1200000</v>
      </c>
      <c r="G177" s="4"/>
      <c r="H177" s="61">
        <f t="shared" si="5"/>
        <v>1200000</v>
      </c>
      <c r="I177" s="4"/>
      <c r="J177" s="4"/>
      <c r="K177" s="4"/>
      <c r="L177" s="4"/>
    </row>
    <row r="178" spans="2:12" x14ac:dyDescent="0.25">
      <c r="B178" s="75" t="s">
        <v>667</v>
      </c>
      <c r="C178" s="75"/>
      <c r="D178" s="43">
        <f>SUM(D33:D177)</f>
        <v>766534860.7299999</v>
      </c>
      <c r="E178" s="2"/>
      <c r="F178" s="43">
        <f>SUM(F33:F177)</f>
        <v>780836927.7299999</v>
      </c>
      <c r="G178" s="4"/>
      <c r="H178" s="43">
        <f>SUM(H33:H177)</f>
        <v>14302066.999999976</v>
      </c>
      <c r="I178" s="4"/>
      <c r="J178" s="4"/>
      <c r="K178" s="4"/>
      <c r="L178" s="4"/>
    </row>
    <row r="179" spans="2:12" x14ac:dyDescent="0.25">
      <c r="B179" s="12"/>
      <c r="C179" s="13"/>
      <c r="D179" s="4"/>
      <c r="E179" s="2"/>
      <c r="F179" s="4"/>
      <c r="G179" s="4"/>
      <c r="I179" s="4"/>
      <c r="J179" s="4"/>
      <c r="K179" s="4"/>
      <c r="L179" s="4"/>
    </row>
    <row r="180" spans="2:12" x14ac:dyDescent="0.25">
      <c r="B180" s="74" t="s">
        <v>668</v>
      </c>
      <c r="C180" s="74"/>
      <c r="D180" s="62">
        <f>D26-D178</f>
        <v>-641057102.44999993</v>
      </c>
      <c r="E180" s="2"/>
      <c r="F180" s="62">
        <f>F26-F178</f>
        <v>-641057102.44999993</v>
      </c>
      <c r="H180" s="62">
        <f>H26-H178</f>
        <v>2.4214386940002441E-8</v>
      </c>
    </row>
    <row r="181" spans="2:12" x14ac:dyDescent="0.25">
      <c r="D181" s="9"/>
      <c r="E181" s="2"/>
    </row>
    <row r="182" spans="2:12" x14ac:dyDescent="0.25">
      <c r="B182" s="48"/>
      <c r="C182" s="49"/>
      <c r="D182" s="50"/>
      <c r="E182" s="50"/>
      <c r="F182" s="50"/>
      <c r="G182" s="50"/>
      <c r="H182" s="50"/>
    </row>
    <row r="183" spans="2:12" x14ac:dyDescent="0.25">
      <c r="E183" s="2"/>
    </row>
    <row r="184" spans="2:12" ht="15" customHeight="1" x14ac:dyDescent="0.25">
      <c r="B184" s="102" t="s">
        <v>698</v>
      </c>
      <c r="C184" s="102"/>
      <c r="D184" s="102"/>
      <c r="E184" s="2"/>
      <c r="F184" s="100" t="s">
        <v>694</v>
      </c>
      <c r="H184" s="79" t="s">
        <v>696</v>
      </c>
    </row>
    <row r="185" spans="2:12" x14ac:dyDescent="0.25">
      <c r="B185" s="103"/>
      <c r="C185" s="103"/>
      <c r="D185" s="103"/>
      <c r="E185" s="2"/>
      <c r="F185" s="101"/>
      <c r="H185" s="79"/>
    </row>
    <row r="186" spans="2:12" x14ac:dyDescent="0.25">
      <c r="B186" s="42" t="s">
        <v>658</v>
      </c>
      <c r="C186" s="42" t="s">
        <v>661</v>
      </c>
      <c r="D186" s="42" t="s">
        <v>660</v>
      </c>
      <c r="E186" s="2"/>
      <c r="F186" s="42" t="s">
        <v>2</v>
      </c>
      <c r="H186" s="79"/>
    </row>
    <row r="187" spans="2:12" x14ac:dyDescent="0.25">
      <c r="B187" s="53" t="s">
        <v>205</v>
      </c>
      <c r="C187" s="56" t="s">
        <v>206</v>
      </c>
      <c r="D187" s="55">
        <v>11954240.82</v>
      </c>
      <c r="E187" s="2"/>
      <c r="F187" s="55">
        <v>42061615.850000001</v>
      </c>
      <c r="H187" s="61">
        <f t="shared" ref="H187:H230" si="6">F187-D187</f>
        <v>30107375.030000001</v>
      </c>
    </row>
    <row r="188" spans="2:12" x14ac:dyDescent="0.25">
      <c r="B188" s="63" t="s">
        <v>195</v>
      </c>
      <c r="C188" s="64" t="s">
        <v>196</v>
      </c>
      <c r="D188" s="65">
        <v>9037255.3599999994</v>
      </c>
      <c r="E188" s="2"/>
      <c r="F188" s="65">
        <v>24572000.129999999</v>
      </c>
      <c r="H188" s="61">
        <f t="shared" si="6"/>
        <v>15534744.77</v>
      </c>
    </row>
    <row r="189" spans="2:12" x14ac:dyDescent="0.25">
      <c r="B189" s="5" t="s">
        <v>106</v>
      </c>
      <c r="C189" s="59" t="s">
        <v>107</v>
      </c>
      <c r="D189" s="7">
        <v>88589962.620000005</v>
      </c>
      <c r="E189" s="2"/>
      <c r="F189" s="7">
        <v>103512340.55</v>
      </c>
      <c r="H189" s="61">
        <f t="shared" si="6"/>
        <v>14922377.929999992</v>
      </c>
    </row>
    <row r="190" spans="2:12" x14ac:dyDescent="0.25">
      <c r="B190" s="5" t="s">
        <v>181</v>
      </c>
      <c r="C190" s="59" t="s">
        <v>182</v>
      </c>
      <c r="D190" s="7">
        <v>20902937.780000001</v>
      </c>
      <c r="E190" s="2"/>
      <c r="F190" s="7">
        <v>26090427.66</v>
      </c>
      <c r="H190" s="61">
        <f t="shared" si="6"/>
        <v>5187489.879999999</v>
      </c>
    </row>
    <row r="191" spans="2:12" x14ac:dyDescent="0.25">
      <c r="B191" s="5" t="s">
        <v>88</v>
      </c>
      <c r="C191" s="59" t="s">
        <v>89</v>
      </c>
      <c r="D191" s="7">
        <v>20152185.800000001</v>
      </c>
      <c r="E191" s="2"/>
      <c r="F191" s="7">
        <v>25313189.879999999</v>
      </c>
      <c r="H191" s="61">
        <f t="shared" si="6"/>
        <v>5161004.0799999982</v>
      </c>
    </row>
    <row r="192" spans="2:12" x14ac:dyDescent="0.25">
      <c r="B192" s="5" t="s">
        <v>156</v>
      </c>
      <c r="C192" s="59" t="s">
        <v>157</v>
      </c>
      <c r="D192" s="7">
        <v>2144304.94</v>
      </c>
      <c r="E192" s="2"/>
      <c r="F192" s="7">
        <v>4449816</v>
      </c>
      <c r="H192" s="61">
        <f t="shared" si="6"/>
        <v>2305511.06</v>
      </c>
    </row>
    <row r="193" spans="2:8" x14ac:dyDescent="0.25">
      <c r="B193" s="5" t="s">
        <v>187</v>
      </c>
      <c r="C193" s="59" t="s">
        <v>188</v>
      </c>
      <c r="D193" s="7">
        <v>21035000.329999998</v>
      </c>
      <c r="E193" s="2"/>
      <c r="F193" s="7">
        <v>23197646.199999999</v>
      </c>
      <c r="H193" s="61">
        <f t="shared" si="6"/>
        <v>2162645.870000001</v>
      </c>
    </row>
    <row r="194" spans="2:8" x14ac:dyDescent="0.25">
      <c r="B194" s="5" t="s">
        <v>128</v>
      </c>
      <c r="C194" s="59" t="s">
        <v>129</v>
      </c>
      <c r="D194" s="7">
        <v>17509368.649999999</v>
      </c>
      <c r="E194" s="2"/>
      <c r="F194" s="7">
        <v>18721103.940000001</v>
      </c>
      <c r="H194" s="61">
        <f t="shared" si="6"/>
        <v>1211735.2900000028</v>
      </c>
    </row>
    <row r="195" spans="2:8" x14ac:dyDescent="0.25">
      <c r="B195" s="5" t="s">
        <v>152</v>
      </c>
      <c r="C195" s="59" t="s">
        <v>153</v>
      </c>
      <c r="D195" s="7">
        <v>1155675.24</v>
      </c>
      <c r="E195" s="2"/>
      <c r="F195" s="7">
        <v>2351975.2400000002</v>
      </c>
      <c r="H195" s="61">
        <f t="shared" si="6"/>
        <v>1196300.0000000002</v>
      </c>
    </row>
    <row r="196" spans="2:8" x14ac:dyDescent="0.25">
      <c r="B196" s="5" t="s">
        <v>166</v>
      </c>
      <c r="C196" s="59" t="s">
        <v>167</v>
      </c>
      <c r="D196" s="7">
        <v>12944681.17</v>
      </c>
      <c r="E196" s="2"/>
      <c r="F196" s="7">
        <v>13802769.58</v>
      </c>
      <c r="H196" s="61">
        <f t="shared" si="6"/>
        <v>858088.41000000015</v>
      </c>
    </row>
    <row r="197" spans="2:8" x14ac:dyDescent="0.25">
      <c r="B197" s="5" t="s">
        <v>201</v>
      </c>
      <c r="C197" s="59" t="s">
        <v>202</v>
      </c>
      <c r="D197" s="7">
        <v>12604711.02</v>
      </c>
      <c r="E197" s="2"/>
      <c r="F197" s="7">
        <v>13430761.310000001</v>
      </c>
      <c r="H197" s="61">
        <f t="shared" si="6"/>
        <v>826050.29000000097</v>
      </c>
    </row>
    <row r="198" spans="2:8" x14ac:dyDescent="0.25">
      <c r="B198" s="5" t="s">
        <v>154</v>
      </c>
      <c r="C198" s="59" t="s">
        <v>155</v>
      </c>
      <c r="D198" s="7">
        <v>6411667.9699999997</v>
      </c>
      <c r="E198" s="2"/>
      <c r="F198" s="7">
        <v>7099765.0899999999</v>
      </c>
      <c r="H198" s="61">
        <f t="shared" si="6"/>
        <v>688097.12000000011</v>
      </c>
    </row>
    <row r="199" spans="2:8" x14ac:dyDescent="0.25">
      <c r="B199" s="5" t="s">
        <v>108</v>
      </c>
      <c r="C199" s="59" t="s">
        <v>109</v>
      </c>
      <c r="D199" s="7">
        <v>3403568.1</v>
      </c>
      <c r="E199" s="2"/>
      <c r="F199" s="7">
        <v>3975871.86</v>
      </c>
      <c r="H199" s="61">
        <f t="shared" si="6"/>
        <v>572303.75999999978</v>
      </c>
    </row>
    <row r="200" spans="2:8" x14ac:dyDescent="0.25">
      <c r="B200" s="5" t="s">
        <v>177</v>
      </c>
      <c r="C200" s="59" t="s">
        <v>178</v>
      </c>
      <c r="D200" s="7">
        <v>14986609.210000001</v>
      </c>
      <c r="E200" s="2"/>
      <c r="F200" s="7">
        <v>15550880.310000001</v>
      </c>
      <c r="H200" s="61">
        <f t="shared" si="6"/>
        <v>564271.09999999963</v>
      </c>
    </row>
    <row r="201" spans="2:8" x14ac:dyDescent="0.25">
      <c r="B201" s="5" t="s">
        <v>197</v>
      </c>
      <c r="C201" s="59" t="s">
        <v>198</v>
      </c>
      <c r="D201" s="7">
        <v>12552197.6</v>
      </c>
      <c r="E201" s="2"/>
      <c r="F201" s="7">
        <v>13057197.6</v>
      </c>
      <c r="H201" s="61">
        <f t="shared" si="6"/>
        <v>505000</v>
      </c>
    </row>
    <row r="202" spans="2:8" x14ac:dyDescent="0.25">
      <c r="B202" s="5" t="s">
        <v>112</v>
      </c>
      <c r="C202" s="59" t="s">
        <v>113</v>
      </c>
      <c r="D202" s="7">
        <v>14291267.85</v>
      </c>
      <c r="E202" s="2"/>
      <c r="F202" s="7">
        <v>14660072.26</v>
      </c>
      <c r="H202" s="61">
        <f t="shared" si="6"/>
        <v>368804.41000000015</v>
      </c>
    </row>
    <row r="203" spans="2:8" x14ac:dyDescent="0.25">
      <c r="B203" s="5" t="s">
        <v>132</v>
      </c>
      <c r="C203" s="59" t="s">
        <v>133</v>
      </c>
      <c r="D203" s="7">
        <v>538406.93000000005</v>
      </c>
      <c r="E203" s="2"/>
      <c r="F203" s="7">
        <v>877756.14</v>
      </c>
      <c r="H203" s="61">
        <f t="shared" si="6"/>
        <v>339349.20999999996</v>
      </c>
    </row>
    <row r="204" spans="2:8" x14ac:dyDescent="0.25">
      <c r="B204" s="5" t="s">
        <v>203</v>
      </c>
      <c r="C204" s="59" t="s">
        <v>204</v>
      </c>
      <c r="D204" s="7">
        <v>3036473.9</v>
      </c>
      <c r="E204" s="2"/>
      <c r="F204" s="7">
        <v>3372354.64</v>
      </c>
      <c r="H204" s="61">
        <f t="shared" si="6"/>
        <v>335880.74000000022</v>
      </c>
    </row>
    <row r="205" spans="2:8" x14ac:dyDescent="0.25">
      <c r="B205" s="5" t="s">
        <v>211</v>
      </c>
      <c r="C205" s="59" t="s">
        <v>212</v>
      </c>
      <c r="D205" s="7">
        <v>3790371.42</v>
      </c>
      <c r="E205" s="2"/>
      <c r="F205" s="7">
        <v>4037456.98</v>
      </c>
      <c r="H205" s="61">
        <f t="shared" si="6"/>
        <v>247085.56000000006</v>
      </c>
    </row>
    <row r="206" spans="2:8" x14ac:dyDescent="0.25">
      <c r="B206" s="5" t="s">
        <v>114</v>
      </c>
      <c r="C206" s="59" t="s">
        <v>115</v>
      </c>
      <c r="D206" s="7">
        <v>6989659.7999999998</v>
      </c>
      <c r="E206" s="2"/>
      <c r="F206" s="7">
        <v>7178664.6399999997</v>
      </c>
      <c r="H206" s="61">
        <f t="shared" si="6"/>
        <v>189004.83999999985</v>
      </c>
    </row>
    <row r="207" spans="2:8" x14ac:dyDescent="0.25">
      <c r="B207" s="5" t="s">
        <v>207</v>
      </c>
      <c r="C207" s="59" t="s">
        <v>208</v>
      </c>
      <c r="D207" s="7">
        <v>1424057.34</v>
      </c>
      <c r="E207" s="2"/>
      <c r="F207" s="7">
        <v>1531057.34</v>
      </c>
      <c r="H207" s="61">
        <f t="shared" si="6"/>
        <v>107000</v>
      </c>
    </row>
    <row r="208" spans="2:8" x14ac:dyDescent="0.25">
      <c r="B208" s="5" t="s">
        <v>183</v>
      </c>
      <c r="C208" s="59" t="s">
        <v>184</v>
      </c>
      <c r="D208" s="7">
        <v>5814513.0700000003</v>
      </c>
      <c r="E208" s="2"/>
      <c r="F208" s="7">
        <v>5907847.2000000002</v>
      </c>
      <c r="H208" s="61">
        <f t="shared" si="6"/>
        <v>93334.129999999888</v>
      </c>
    </row>
    <row r="209" spans="2:8" x14ac:dyDescent="0.25">
      <c r="B209" s="5" t="s">
        <v>94</v>
      </c>
      <c r="C209" s="59" t="s">
        <v>95</v>
      </c>
      <c r="D209" s="7">
        <v>962415.84</v>
      </c>
      <c r="E209" s="2"/>
      <c r="F209" s="7">
        <v>1044415.84</v>
      </c>
      <c r="H209" s="61">
        <f t="shared" si="6"/>
        <v>82000</v>
      </c>
    </row>
    <row r="210" spans="2:8" x14ac:dyDescent="0.25">
      <c r="B210" s="5" t="s">
        <v>148</v>
      </c>
      <c r="C210" s="59" t="s">
        <v>149</v>
      </c>
      <c r="D210" s="7">
        <v>11551395.6</v>
      </c>
      <c r="E210" s="2"/>
      <c r="F210" s="7">
        <v>11610150.5</v>
      </c>
      <c r="H210" s="61">
        <f t="shared" si="6"/>
        <v>58754.900000000373</v>
      </c>
    </row>
    <row r="211" spans="2:8" x14ac:dyDescent="0.25">
      <c r="B211" s="5" t="s">
        <v>193</v>
      </c>
      <c r="C211" s="59" t="s">
        <v>194</v>
      </c>
      <c r="D211" s="7">
        <v>4053655.65</v>
      </c>
      <c r="E211" s="2"/>
      <c r="F211" s="7">
        <v>4104085.29</v>
      </c>
      <c r="H211" s="61">
        <f t="shared" si="6"/>
        <v>50429.64000000013</v>
      </c>
    </row>
    <row r="212" spans="2:8" x14ac:dyDescent="0.25">
      <c r="B212" s="5" t="s">
        <v>170</v>
      </c>
      <c r="C212" s="59" t="s">
        <v>171</v>
      </c>
      <c r="D212" s="7">
        <v>2003742.09</v>
      </c>
      <c r="E212" s="2"/>
      <c r="F212" s="7">
        <v>2052241.63</v>
      </c>
      <c r="H212" s="61">
        <f t="shared" si="6"/>
        <v>48499.539999999804</v>
      </c>
    </row>
    <row r="213" spans="2:8" x14ac:dyDescent="0.25">
      <c r="B213" s="5" t="s">
        <v>189</v>
      </c>
      <c r="C213" s="59" t="s">
        <v>190</v>
      </c>
      <c r="D213" s="7">
        <v>3332126.92</v>
      </c>
      <c r="E213" s="2"/>
      <c r="F213" s="7">
        <v>3352294.64</v>
      </c>
      <c r="H213" s="61">
        <f t="shared" si="6"/>
        <v>20167.720000000205</v>
      </c>
    </row>
    <row r="214" spans="2:8" x14ac:dyDescent="0.25">
      <c r="B214" s="5" t="s">
        <v>98</v>
      </c>
      <c r="C214" s="59" t="s">
        <v>99</v>
      </c>
      <c r="D214" s="7">
        <v>452648.93</v>
      </c>
      <c r="E214" s="2"/>
      <c r="F214" s="7">
        <v>462648.93</v>
      </c>
      <c r="H214" s="61">
        <f t="shared" si="6"/>
        <v>10000</v>
      </c>
    </row>
    <row r="215" spans="2:8" x14ac:dyDescent="0.25">
      <c r="B215" s="5" t="s">
        <v>209</v>
      </c>
      <c r="C215" s="59" t="s">
        <v>210</v>
      </c>
      <c r="D215" s="7">
        <v>1861056.34</v>
      </c>
      <c r="E215" s="2"/>
      <c r="F215" s="7">
        <v>1855056.34</v>
      </c>
      <c r="H215" s="61">
        <f t="shared" si="6"/>
        <v>-6000</v>
      </c>
    </row>
    <row r="216" spans="2:8" x14ac:dyDescent="0.25">
      <c r="B216" s="5" t="s">
        <v>138</v>
      </c>
      <c r="C216" s="59" t="s">
        <v>139</v>
      </c>
      <c r="D216" s="7">
        <v>730206.88</v>
      </c>
      <c r="E216" s="2"/>
      <c r="F216" s="7">
        <v>717360.12</v>
      </c>
      <c r="H216" s="61">
        <f t="shared" si="6"/>
        <v>-12846.760000000009</v>
      </c>
    </row>
    <row r="217" spans="2:8" x14ac:dyDescent="0.25">
      <c r="B217" s="5" t="s">
        <v>199</v>
      </c>
      <c r="C217" s="59" t="s">
        <v>200</v>
      </c>
      <c r="D217" s="7">
        <v>38666698.909999996</v>
      </c>
      <c r="E217" s="2"/>
      <c r="F217" s="7">
        <v>38588412.159999996</v>
      </c>
      <c r="H217" s="61">
        <f t="shared" si="6"/>
        <v>-78286.75</v>
      </c>
    </row>
    <row r="218" spans="2:8" x14ac:dyDescent="0.25">
      <c r="B218" s="5" t="s">
        <v>96</v>
      </c>
      <c r="C218" s="59" t="s">
        <v>97</v>
      </c>
      <c r="D218" s="7">
        <v>984426.56</v>
      </c>
      <c r="E218" s="2"/>
      <c r="F218" s="7">
        <v>906089.89</v>
      </c>
      <c r="H218" s="61">
        <f t="shared" si="6"/>
        <v>-78336.670000000042</v>
      </c>
    </row>
    <row r="219" spans="2:8" x14ac:dyDescent="0.25">
      <c r="B219" s="5" t="s">
        <v>124</v>
      </c>
      <c r="C219" s="59" t="s">
        <v>125</v>
      </c>
      <c r="D219" s="7">
        <v>4418721.41</v>
      </c>
      <c r="E219" s="2"/>
      <c r="F219" s="7">
        <v>4238529.29</v>
      </c>
      <c r="H219" s="61">
        <f t="shared" si="6"/>
        <v>-180192.12000000011</v>
      </c>
    </row>
    <row r="220" spans="2:8" x14ac:dyDescent="0.25">
      <c r="B220" s="5" t="s">
        <v>118</v>
      </c>
      <c r="C220" s="59" t="s">
        <v>119</v>
      </c>
      <c r="D220" s="7">
        <v>6591524.5700000003</v>
      </c>
      <c r="E220" s="2"/>
      <c r="F220" s="7">
        <v>6402248.4800000004</v>
      </c>
      <c r="H220" s="61">
        <f t="shared" si="6"/>
        <v>-189276.08999999985</v>
      </c>
    </row>
    <row r="221" spans="2:8" x14ac:dyDescent="0.25">
      <c r="B221" s="5" t="s">
        <v>144</v>
      </c>
      <c r="C221" s="59" t="s">
        <v>145</v>
      </c>
      <c r="D221" s="7">
        <v>212506113.56</v>
      </c>
      <c r="E221" s="2"/>
      <c r="F221" s="7">
        <v>212198077.63</v>
      </c>
      <c r="H221" s="61">
        <f t="shared" si="6"/>
        <v>-308035.93000000715</v>
      </c>
    </row>
    <row r="222" spans="2:8" x14ac:dyDescent="0.25">
      <c r="B222" s="5" t="s">
        <v>90</v>
      </c>
      <c r="C222" s="59" t="s">
        <v>91</v>
      </c>
      <c r="D222" s="7">
        <v>7207884.1299999999</v>
      </c>
      <c r="E222" s="2"/>
      <c r="F222" s="7">
        <v>6684697.3899999997</v>
      </c>
      <c r="H222" s="61">
        <f t="shared" si="6"/>
        <v>-523186.74000000022</v>
      </c>
    </row>
    <row r="223" spans="2:8" x14ac:dyDescent="0.25">
      <c r="B223" s="5" t="s">
        <v>86</v>
      </c>
      <c r="C223" s="59" t="s">
        <v>87</v>
      </c>
      <c r="D223" s="7">
        <v>11542765.880000001</v>
      </c>
      <c r="E223" s="2"/>
      <c r="F223" s="7">
        <v>10971975.42</v>
      </c>
      <c r="H223" s="61">
        <f t="shared" si="6"/>
        <v>-570790.46000000089</v>
      </c>
    </row>
    <row r="224" spans="2:8" x14ac:dyDescent="0.25">
      <c r="B224" s="5" t="s">
        <v>116</v>
      </c>
      <c r="C224" s="59" t="s">
        <v>117</v>
      </c>
      <c r="D224" s="7">
        <v>32227660.829999998</v>
      </c>
      <c r="E224" s="2"/>
      <c r="F224" s="7">
        <v>31573660.829999998</v>
      </c>
      <c r="H224" s="61">
        <f t="shared" si="6"/>
        <v>-654000</v>
      </c>
    </row>
    <row r="225" spans="2:8" x14ac:dyDescent="0.25">
      <c r="B225" s="5" t="s">
        <v>191</v>
      </c>
      <c r="C225" s="59" t="s">
        <v>192</v>
      </c>
      <c r="D225" s="7">
        <v>9541359.7100000009</v>
      </c>
      <c r="E225" s="2"/>
      <c r="F225" s="7">
        <v>8684484.7899999991</v>
      </c>
      <c r="H225" s="61">
        <f t="shared" si="6"/>
        <v>-856874.92000000179</v>
      </c>
    </row>
    <row r="226" spans="2:8" x14ac:dyDescent="0.25">
      <c r="B226" s="5" t="s">
        <v>185</v>
      </c>
      <c r="C226" s="59" t="s">
        <v>186</v>
      </c>
      <c r="D226" s="7">
        <v>7683667.0899999999</v>
      </c>
      <c r="E226" s="2"/>
      <c r="F226" s="7">
        <v>6781453.5999999996</v>
      </c>
      <c r="H226" s="61">
        <f t="shared" si="6"/>
        <v>-902213.49000000022</v>
      </c>
    </row>
    <row r="227" spans="2:8" x14ac:dyDescent="0.25">
      <c r="B227" s="5" t="s">
        <v>173</v>
      </c>
      <c r="C227" s="59" t="s">
        <v>174</v>
      </c>
      <c r="D227" s="7">
        <v>4202015.96</v>
      </c>
      <c r="E227" s="2"/>
      <c r="F227" s="7">
        <v>2372515.96</v>
      </c>
      <c r="H227" s="61">
        <f t="shared" si="6"/>
        <v>-1829500</v>
      </c>
    </row>
    <row r="228" spans="2:8" x14ac:dyDescent="0.25">
      <c r="B228" s="5" t="s">
        <v>104</v>
      </c>
      <c r="C228" s="59" t="s">
        <v>105</v>
      </c>
      <c r="D228" s="7">
        <v>18577986.399999999</v>
      </c>
      <c r="E228" s="2"/>
      <c r="F228" s="7">
        <v>13733820.960000001</v>
      </c>
      <c r="H228" s="61">
        <f t="shared" si="6"/>
        <v>-4844165.4399999976</v>
      </c>
    </row>
    <row r="229" spans="2:8" x14ac:dyDescent="0.25">
      <c r="B229" s="5" t="s">
        <v>213</v>
      </c>
      <c r="C229" s="59" t="s">
        <v>214</v>
      </c>
      <c r="D229" s="7">
        <v>41577292.719999999</v>
      </c>
      <c r="E229" s="2"/>
      <c r="F229" s="7">
        <v>20800000</v>
      </c>
      <c r="H229" s="61">
        <f t="shared" si="6"/>
        <v>-20777292.719999999</v>
      </c>
    </row>
    <row r="230" spans="2:8" x14ac:dyDescent="0.25">
      <c r="B230" s="5" t="s">
        <v>120</v>
      </c>
      <c r="C230" s="59" t="s">
        <v>121</v>
      </c>
      <c r="D230" s="7">
        <v>176224078.40000001</v>
      </c>
      <c r="E230" s="2"/>
      <c r="F230" s="7">
        <v>138584238.21000001</v>
      </c>
      <c r="H230" s="61">
        <f t="shared" si="6"/>
        <v>-37639840.189999998</v>
      </c>
    </row>
    <row r="231" spans="2:8" x14ac:dyDescent="0.25">
      <c r="B231" s="75" t="s">
        <v>219</v>
      </c>
      <c r="C231" s="75"/>
      <c r="D231" s="43">
        <f>SUM(D187:D230)</f>
        <v>888168561.30000007</v>
      </c>
      <c r="E231" s="2"/>
      <c r="F231" s="43">
        <f>SUM(F187:F230)</f>
        <v>902471028.29999995</v>
      </c>
      <c r="H231" s="43">
        <f>SUM(H187:H230)</f>
        <v>14302467</v>
      </c>
    </row>
    <row r="232" spans="2:8" x14ac:dyDescent="0.25">
      <c r="B232" s="2"/>
      <c r="C232" s="2"/>
      <c r="E232" s="2"/>
    </row>
    <row r="233" spans="2:8" x14ac:dyDescent="0.25">
      <c r="B233" s="74" t="s">
        <v>668</v>
      </c>
      <c r="C233" s="74"/>
      <c r="D233" s="62">
        <f>D178-D231</f>
        <v>-121633700.57000017</v>
      </c>
      <c r="E233" s="2"/>
      <c r="F233" s="62">
        <f>F178-F231</f>
        <v>-121634100.57000005</v>
      </c>
      <c r="H233" s="62">
        <f>H178-H231</f>
        <v>-400.00000002421439</v>
      </c>
    </row>
    <row r="234" spans="2:8" x14ac:dyDescent="0.25">
      <c r="E234" s="2"/>
    </row>
    <row r="235" spans="2:8" x14ac:dyDescent="0.25">
      <c r="E235" s="2"/>
    </row>
    <row r="236" spans="2:8" x14ac:dyDescent="0.25">
      <c r="E236" s="2"/>
    </row>
    <row r="237" spans="2:8" x14ac:dyDescent="0.25">
      <c r="E237" s="2"/>
    </row>
    <row r="238" spans="2:8" x14ac:dyDescent="0.25">
      <c r="E238" s="2"/>
    </row>
    <row r="239" spans="2:8" x14ac:dyDescent="0.25">
      <c r="E239" s="2"/>
    </row>
    <row r="240" spans="2:8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</sheetData>
  <sortState xmlns:xlrd2="http://schemas.microsoft.com/office/spreadsheetml/2017/richdata2" ref="B187:J230">
    <sortCondition descending="1" ref="H187:H230"/>
  </sortState>
  <mergeCells count="23">
    <mergeCell ref="H184:H186"/>
    <mergeCell ref="B231:C231"/>
    <mergeCell ref="B233:C233"/>
    <mergeCell ref="B178:C178"/>
    <mergeCell ref="B180:C180"/>
    <mergeCell ref="B184:D185"/>
    <mergeCell ref="F184:F185"/>
    <mergeCell ref="B28:C28"/>
    <mergeCell ref="B30:D31"/>
    <mergeCell ref="F30:F31"/>
    <mergeCell ref="H30:H32"/>
    <mergeCell ref="B14:D15"/>
    <mergeCell ref="F14:F15"/>
    <mergeCell ref="H14:H16"/>
    <mergeCell ref="B26:C26"/>
    <mergeCell ref="B7:D8"/>
    <mergeCell ref="F7:F8"/>
    <mergeCell ref="H7:H9"/>
    <mergeCell ref="B12:C12"/>
    <mergeCell ref="B1:H1"/>
    <mergeCell ref="B2:H2"/>
    <mergeCell ref="B4:H4"/>
    <mergeCell ref="B5:H5"/>
  </mergeCells>
  <conditionalFormatting sqref="H10:H11 H17:H25 H33:H177 H187:H230">
    <cfRule type="cellIs" dxfId="2" priority="22" operator="lessThan">
      <formula>0</formula>
    </cfRule>
    <cfRule type="cellIs" dxfId="1" priority="23" operator="greaterThan">
      <formula>0</formula>
    </cfRule>
    <cfRule type="cellIs" dxfId="0" priority="24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Iniciativa-LeyIngresos2019</vt:lpstr>
      <vt:lpstr>Ingresos-Egresos2019</vt:lpstr>
      <vt:lpstr>Ingresos-Egresos2019 (Res)</vt:lpstr>
      <vt:lpstr>PrimeraModResumen</vt:lpstr>
      <vt:lpstr>SegundaModResumen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jefegre</dc:creator>
  <cp:lastModifiedBy>SCHMETTERLING. Montenegro</cp:lastModifiedBy>
  <cp:revision/>
  <dcterms:created xsi:type="dcterms:W3CDTF">2019-06-06T20:15:57Z</dcterms:created>
  <dcterms:modified xsi:type="dcterms:W3CDTF">2019-08-30T19:44:10Z</dcterms:modified>
</cp:coreProperties>
</file>